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19200" windowHeight="11775"/>
  </bookViews>
  <sheets>
    <sheet name="刚需" sheetId="2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A23" i="2" l="1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</calcChain>
</file>

<file path=xl/sharedStrings.xml><?xml version="1.0" encoding="utf-8"?>
<sst xmlns="http://schemas.openxmlformats.org/spreadsheetml/2006/main" count="41" uniqueCount="41">
  <si>
    <t>刚需家庭登记购房人选房顺序公证摇号结果</t>
  </si>
  <si>
    <t>选房顺序号</t>
  </si>
  <si>
    <t>公证摇号编号</t>
  </si>
  <si>
    <t>购房登记号</t>
  </si>
  <si>
    <t>开发企业名称：成都顺宇置业有限公司</t>
    <phoneticPr fontId="3" type="noConversion"/>
  </si>
  <si>
    <t>项目地址信息：高新区锦和西一街188号</t>
    <phoneticPr fontId="3" type="noConversion"/>
  </si>
  <si>
    <r>
      <t>预</t>
    </r>
    <r>
      <rPr>
        <b/>
        <sz val="12"/>
        <rFont val="Calibri"/>
        <family val="2"/>
      </rPr>
      <t>/</t>
    </r>
    <r>
      <rPr>
        <b/>
        <sz val="12"/>
        <rFont val="宋体"/>
        <family val="3"/>
        <charset val="134"/>
      </rPr>
      <t>现售证号：</t>
    </r>
    <r>
      <rPr>
        <b/>
        <sz val="12"/>
        <rFont val="Calibri"/>
        <family val="2"/>
      </rPr>
      <t>102112</t>
    </r>
    <phoneticPr fontId="3" type="noConversion"/>
  </si>
  <si>
    <t>项目区域：高新南区</t>
    <phoneticPr fontId="3" type="noConversion"/>
  </si>
  <si>
    <t>项目名称：融创香璟台西苑</t>
    <phoneticPr fontId="3" type="noConversion"/>
  </si>
  <si>
    <t>B00011</t>
  </si>
  <si>
    <t>20181229000023</t>
  </si>
  <si>
    <t>B00016</t>
  </si>
  <si>
    <t>20181229000880</t>
  </si>
  <si>
    <t>B00013</t>
  </si>
  <si>
    <t>20181229000385</t>
  </si>
  <si>
    <t>B00009</t>
  </si>
  <si>
    <t>20181228000062</t>
  </si>
  <si>
    <t>B00015</t>
  </si>
  <si>
    <t>20181229000844</t>
  </si>
  <si>
    <t>B00001</t>
  </si>
  <si>
    <t>20181227000031</t>
  </si>
  <si>
    <t>B00006</t>
  </si>
  <si>
    <t>20181227000493</t>
  </si>
  <si>
    <t>B00008</t>
  </si>
  <si>
    <t>20181227000555</t>
  </si>
  <si>
    <t>B00014</t>
  </si>
  <si>
    <t>20181229000771</t>
  </si>
  <si>
    <t>B00010</t>
  </si>
  <si>
    <t>20181228000191</t>
  </si>
  <si>
    <t>B00002</t>
  </si>
  <si>
    <t>20181227000051</t>
  </si>
  <si>
    <t>B00005</t>
  </si>
  <si>
    <t>20181227000425</t>
  </si>
  <si>
    <t>B00004</t>
  </si>
  <si>
    <t>20181227000347</t>
  </si>
  <si>
    <t>B00012</t>
  </si>
  <si>
    <t>20181229000306</t>
  </si>
  <si>
    <t>B00003</t>
  </si>
  <si>
    <t>20181227000204</t>
  </si>
  <si>
    <t>B00007</t>
  </si>
  <si>
    <t>20181227000505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</si>
</sst>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宋体"/>
      <charset val="134"/>
      <scheme val="minor"/>
    </font>
    <font>
      <b/>
      <sz val="12"/>
      <name val="宋体"/>
      <family val="3"/>
      <charset val="134"/>
    </font>
    <font>
      <b/>
      <sz val="12"/>
      <name val="Calibri"/>
      <family val="2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2320;&#22359;&#19977;&#20303;&#23429;&#25343;&#35777;&#24320;&#30424;/4-5/&#31532;&#19977;&#38454;&#27573;&#65306;&#25671;&#21495;&#21518;/2019&#24180;1&#26376;8&#26085;&#34701;&#21019;&#39321;&#29855;&#21488;&#35199;&#33489;&#22320;&#22359;&#65288;&#19977;&#65289;4&#12289;5&#21495;&#27004;&#21018;&#38656;&#23478;&#24237;&#30331;&#35760;&#36141;&#25151;&#20154;&#36873;&#25151;&#39034;&#24207;&#25671;&#21495;&#20844;&#35777;&#32467;&#2652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摇号结果"/>
    </sheetNames>
    <sheetDataSet>
      <sheetData sheetId="0" refreshError="1">
        <row r="1">
          <cell r="C1" t="str">
            <v>公证摇号编号</v>
          </cell>
          <cell r="D1" t="str">
            <v>选房顺序号</v>
          </cell>
        </row>
        <row r="2">
          <cell r="C2" t="str">
            <v>B00011</v>
          </cell>
          <cell r="D2">
            <v>1</v>
          </cell>
        </row>
        <row r="3">
          <cell r="C3" t="str">
            <v>B00016</v>
          </cell>
          <cell r="D3">
            <v>2</v>
          </cell>
        </row>
        <row r="4">
          <cell r="C4" t="str">
            <v>B00013</v>
          </cell>
          <cell r="D4">
            <v>3</v>
          </cell>
        </row>
        <row r="5">
          <cell r="C5" t="str">
            <v>B00009</v>
          </cell>
          <cell r="D5">
            <v>4</v>
          </cell>
        </row>
        <row r="6">
          <cell r="C6" t="str">
            <v>B00015</v>
          </cell>
          <cell r="D6">
            <v>5</v>
          </cell>
        </row>
        <row r="7">
          <cell r="C7" t="str">
            <v>B00001</v>
          </cell>
          <cell r="D7">
            <v>6</v>
          </cell>
        </row>
        <row r="8">
          <cell r="C8" t="str">
            <v>B00006</v>
          </cell>
          <cell r="D8">
            <v>7</v>
          </cell>
        </row>
        <row r="9">
          <cell r="C9" t="str">
            <v>B00008</v>
          </cell>
          <cell r="D9">
            <v>8</v>
          </cell>
        </row>
        <row r="10">
          <cell r="C10" t="str">
            <v>B00014</v>
          </cell>
          <cell r="D10">
            <v>9</v>
          </cell>
        </row>
        <row r="11">
          <cell r="C11" t="str">
            <v>B00010</v>
          </cell>
          <cell r="D11">
            <v>10</v>
          </cell>
        </row>
        <row r="12">
          <cell r="C12" t="str">
            <v>B00002</v>
          </cell>
          <cell r="D12">
            <v>11</v>
          </cell>
        </row>
        <row r="13">
          <cell r="C13" t="str">
            <v>B00005</v>
          </cell>
          <cell r="D13">
            <v>12</v>
          </cell>
        </row>
        <row r="14">
          <cell r="C14" t="str">
            <v>B00004</v>
          </cell>
          <cell r="D14">
            <v>13</v>
          </cell>
        </row>
        <row r="15">
          <cell r="C15" t="str">
            <v>B00012</v>
          </cell>
          <cell r="D15">
            <v>14</v>
          </cell>
        </row>
        <row r="16">
          <cell r="C16" t="str">
            <v>B00003</v>
          </cell>
          <cell r="D16">
            <v>15</v>
          </cell>
        </row>
        <row r="17">
          <cell r="C17" t="str">
            <v>B00007</v>
          </cell>
          <cell r="D17">
            <v>16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tabSelected="1" workbookViewId="0">
      <selection activeCell="F23" sqref="F23"/>
    </sheetView>
  </sheetViews>
  <sheetFormatPr defaultColWidth="9" defaultRowHeight="13.5" x14ac:dyDescent="0.15"/>
  <cols>
    <col min="1" max="1" width="17.125" customWidth="1"/>
    <col min="2" max="2" width="26.75" customWidth="1"/>
    <col min="3" max="3" width="34.125" customWidth="1"/>
  </cols>
  <sheetData>
    <row r="1" spans="1:3" s="2" customFormat="1" ht="35.1" customHeight="1" x14ac:dyDescent="0.15">
      <c r="A1" s="5" t="s">
        <v>0</v>
      </c>
      <c r="B1" s="5"/>
      <c r="C1" s="5"/>
    </row>
    <row r="2" spans="1:3" s="2" customFormat="1" ht="35.1" customHeight="1" x14ac:dyDescent="0.15">
      <c r="A2" s="5" t="s">
        <v>8</v>
      </c>
      <c r="B2" s="6"/>
      <c r="C2" s="6"/>
    </row>
    <row r="3" spans="1:3" s="2" customFormat="1" ht="35.1" customHeight="1" x14ac:dyDescent="0.15">
      <c r="A3" s="5" t="s">
        <v>4</v>
      </c>
      <c r="B3" s="6"/>
      <c r="C3" s="6"/>
    </row>
    <row r="4" spans="1:3" s="2" customFormat="1" ht="35.1" customHeight="1" x14ac:dyDescent="0.15">
      <c r="A4" s="5" t="s">
        <v>5</v>
      </c>
      <c r="B4" s="6"/>
      <c r="C4" s="6"/>
    </row>
    <row r="5" spans="1:3" s="2" customFormat="1" ht="35.1" customHeight="1" x14ac:dyDescent="0.15">
      <c r="A5" s="5" t="s">
        <v>6</v>
      </c>
      <c r="B5" s="6"/>
      <c r="C5" s="6"/>
    </row>
    <row r="6" spans="1:3" s="2" customFormat="1" ht="35.1" customHeight="1" x14ac:dyDescent="0.15">
      <c r="A6" s="3" t="s">
        <v>7</v>
      </c>
      <c r="B6" s="4"/>
      <c r="C6" s="4"/>
    </row>
    <row r="7" spans="1:3" s="2" customFormat="1" ht="20.100000000000001" customHeight="1" x14ac:dyDescent="0.15">
      <c r="A7" s="1" t="s">
        <v>1</v>
      </c>
      <c r="B7" s="1" t="s">
        <v>2</v>
      </c>
      <c r="C7" s="1" t="s">
        <v>3</v>
      </c>
    </row>
    <row r="8" spans="1:3" s="2" customFormat="1" ht="20.100000000000001" customHeight="1" x14ac:dyDescent="0.15">
      <c r="A8" s="7">
        <f>VLOOKUP(B8,[1]摇号结果!$C$1:$D$65536,2,0)</f>
        <v>1</v>
      </c>
      <c r="B8" s="8" t="s">
        <v>9</v>
      </c>
      <c r="C8" s="9" t="s">
        <v>10</v>
      </c>
    </row>
    <row r="9" spans="1:3" ht="20.100000000000001" customHeight="1" x14ac:dyDescent="0.15">
      <c r="A9" s="7">
        <f>VLOOKUP(B9,[1]摇号结果!$C$1:$D$65536,2,0)</f>
        <v>2</v>
      </c>
      <c r="B9" s="8" t="s">
        <v>11</v>
      </c>
      <c r="C9" s="9" t="s">
        <v>12</v>
      </c>
    </row>
    <row r="10" spans="1:3" ht="20.100000000000001" customHeight="1" x14ac:dyDescent="0.15">
      <c r="A10" s="7">
        <f>VLOOKUP(B10,[1]摇号结果!$C$1:$D$65536,2,0)</f>
        <v>3</v>
      </c>
      <c r="B10" s="8" t="s">
        <v>13</v>
      </c>
      <c r="C10" s="9" t="s">
        <v>14</v>
      </c>
    </row>
    <row r="11" spans="1:3" ht="20.100000000000001" customHeight="1" x14ac:dyDescent="0.15">
      <c r="A11" s="7">
        <f>VLOOKUP(B11,[1]摇号结果!$C$1:$D$65536,2,0)</f>
        <v>4</v>
      </c>
      <c r="B11" s="8" t="s">
        <v>15</v>
      </c>
      <c r="C11" s="9" t="s">
        <v>16</v>
      </c>
    </row>
    <row r="12" spans="1:3" ht="20.100000000000001" customHeight="1" x14ac:dyDescent="0.15">
      <c r="A12" s="7">
        <f>VLOOKUP(B12,[1]摇号结果!$C$1:$D$65536,2,0)</f>
        <v>5</v>
      </c>
      <c r="B12" s="8" t="s">
        <v>17</v>
      </c>
      <c r="C12" s="9" t="s">
        <v>18</v>
      </c>
    </row>
    <row r="13" spans="1:3" ht="20.100000000000001" customHeight="1" x14ac:dyDescent="0.15">
      <c r="A13" s="7">
        <f>VLOOKUP(B13,[1]摇号结果!$C$1:$D$65536,2,0)</f>
        <v>6</v>
      </c>
      <c r="B13" s="8" t="s">
        <v>19</v>
      </c>
      <c r="C13" s="9" t="s">
        <v>20</v>
      </c>
    </row>
    <row r="14" spans="1:3" ht="20.100000000000001" customHeight="1" x14ac:dyDescent="0.15">
      <c r="A14" s="7">
        <f>VLOOKUP(B14,[1]摇号结果!$C$1:$D$65536,2,0)</f>
        <v>7</v>
      </c>
      <c r="B14" s="8" t="s">
        <v>21</v>
      </c>
      <c r="C14" s="9" t="s">
        <v>22</v>
      </c>
    </row>
    <row r="15" spans="1:3" ht="20.100000000000001" customHeight="1" x14ac:dyDescent="0.15">
      <c r="A15" s="7">
        <f>VLOOKUP(B15,[1]摇号结果!$C$1:$D$65536,2,0)</f>
        <v>8</v>
      </c>
      <c r="B15" s="8" t="s">
        <v>23</v>
      </c>
      <c r="C15" s="9" t="s">
        <v>24</v>
      </c>
    </row>
    <row r="16" spans="1:3" ht="20.100000000000001" customHeight="1" x14ac:dyDescent="0.15">
      <c r="A16" s="7">
        <f>VLOOKUP(B16,[1]摇号结果!$C$1:$D$65536,2,0)</f>
        <v>9</v>
      </c>
      <c r="B16" s="8" t="s">
        <v>25</v>
      </c>
      <c r="C16" s="9" t="s">
        <v>26</v>
      </c>
    </row>
    <row r="17" spans="1:3" ht="20.100000000000001" customHeight="1" x14ac:dyDescent="0.15">
      <c r="A17" s="7">
        <f>VLOOKUP(B17,[1]摇号结果!$C$1:$D$65536,2,0)</f>
        <v>10</v>
      </c>
      <c r="B17" s="8" t="s">
        <v>27</v>
      </c>
      <c r="C17" s="9" t="s">
        <v>28</v>
      </c>
    </row>
    <row r="18" spans="1:3" ht="20.100000000000001" customHeight="1" x14ac:dyDescent="0.15">
      <c r="A18" s="7">
        <f>VLOOKUP(B18,[1]摇号结果!$C$1:$D$65536,2,0)</f>
        <v>11</v>
      </c>
      <c r="B18" s="8" t="s">
        <v>29</v>
      </c>
      <c r="C18" s="9" t="s">
        <v>30</v>
      </c>
    </row>
    <row r="19" spans="1:3" ht="20.100000000000001" customHeight="1" x14ac:dyDescent="0.15">
      <c r="A19" s="7">
        <f>VLOOKUP(B19,[1]摇号结果!$C$1:$D$65536,2,0)</f>
        <v>12</v>
      </c>
      <c r="B19" s="8" t="s">
        <v>31</v>
      </c>
      <c r="C19" s="9" t="s">
        <v>32</v>
      </c>
    </row>
    <row r="20" spans="1:3" ht="20.100000000000001" customHeight="1" x14ac:dyDescent="0.15">
      <c r="A20" s="7">
        <f>VLOOKUP(B20,[1]摇号结果!$C$1:$D$65536,2,0)</f>
        <v>13</v>
      </c>
      <c r="B20" s="8" t="s">
        <v>33</v>
      </c>
      <c r="C20" s="9" t="s">
        <v>34</v>
      </c>
    </row>
    <row r="21" spans="1:3" ht="20.100000000000001" customHeight="1" x14ac:dyDescent="0.15">
      <c r="A21" s="7">
        <f>VLOOKUP(B21,[1]摇号结果!$C$1:$D$65536,2,0)</f>
        <v>14</v>
      </c>
      <c r="B21" s="8" t="s">
        <v>35</v>
      </c>
      <c r="C21" s="9" t="s">
        <v>36</v>
      </c>
    </row>
    <row r="22" spans="1:3" ht="20.100000000000001" customHeight="1" x14ac:dyDescent="0.15">
      <c r="A22" s="7">
        <f>VLOOKUP(B22,[1]摇号结果!$C$1:$D$65536,2,0)</f>
        <v>15</v>
      </c>
      <c r="B22" s="8" t="s">
        <v>37</v>
      </c>
      <c r="C22" s="9" t="s">
        <v>38</v>
      </c>
    </row>
    <row r="23" spans="1:3" ht="20.100000000000001" customHeight="1" x14ac:dyDescent="0.15">
      <c r="A23" s="7">
        <f>VLOOKUP(B23,[1]摇号结果!$C$1:$D$65536,2,0)</f>
        <v>16</v>
      </c>
      <c r="B23" s="8" t="s">
        <v>39</v>
      </c>
      <c r="C23" s="9" t="s">
        <v>40</v>
      </c>
    </row>
  </sheetData>
  <mergeCells count="6">
    <mergeCell ref="A6:C6"/>
    <mergeCell ref="A1:C1"/>
    <mergeCell ref="A2:C2"/>
    <mergeCell ref="A3:C3"/>
    <mergeCell ref="A4:C4"/>
    <mergeCell ref="A5:C5"/>
  </mergeCells>
  <phoneticPr fontId="3" type="noConversion"/>
  <printOptions horizontalCentered="1"/>
  <pageMargins left="0.98425196850393704" right="0.98425196850393704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刚需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CW4</dc:creator>
  <cp:lastModifiedBy>Administrator</cp:lastModifiedBy>
  <cp:lastPrinted>2019-01-07T09:20:40Z</cp:lastPrinted>
  <dcterms:created xsi:type="dcterms:W3CDTF">2018-11-22T11:30:00Z</dcterms:created>
  <dcterms:modified xsi:type="dcterms:W3CDTF">2019-01-08T05:45:44Z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