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18585" windowHeight="8910"/>
  </bookViews>
  <sheets>
    <sheet name="刚需" sheetId="2" r:id="rId1"/>
    <sheet name="普通" sheetId="3" r:id="rId2"/>
  </sheets>
  <externalReferences>
    <externalReference r:id="rId3"/>
    <externalReference r:id="rId4"/>
  </externalReferences>
  <calcPr calcId="144525"/>
</workbook>
</file>

<file path=xl/calcChain.xml><?xml version="1.0" encoding="utf-8"?>
<calcChain xmlns="http://schemas.openxmlformats.org/spreadsheetml/2006/main">
  <c r="B174" i="3"/>
  <c r="A174"/>
  <c r="A173"/>
  <c r="B172"/>
  <c r="A172"/>
  <c r="A171"/>
  <c r="B170"/>
  <c r="A170"/>
  <c r="B169"/>
  <c r="A169"/>
  <c r="A168"/>
  <c r="A167"/>
  <c r="B166"/>
  <c r="A166"/>
  <c r="B165"/>
  <c r="A165"/>
  <c r="A164"/>
  <c r="B163"/>
  <c r="A163"/>
  <c r="A162"/>
  <c r="B161"/>
  <c r="A161"/>
  <c r="B160"/>
  <c r="A160"/>
  <c r="B159"/>
  <c r="A159"/>
  <c r="B158"/>
  <c r="A158"/>
  <c r="A157"/>
  <c r="A156"/>
  <c r="B155"/>
  <c r="A155"/>
  <c r="B154"/>
  <c r="A154"/>
  <c r="A153"/>
  <c r="B152"/>
  <c r="A152"/>
  <c r="B151"/>
  <c r="A151"/>
  <c r="B150"/>
  <c r="A150"/>
  <c r="A149"/>
  <c r="B148"/>
  <c r="A148"/>
  <c r="B147"/>
  <c r="A147"/>
  <c r="A146"/>
  <c r="A145"/>
  <c r="B144"/>
  <c r="A144"/>
  <c r="B143"/>
  <c r="A143"/>
  <c r="A142"/>
  <c r="B141"/>
  <c r="A141"/>
  <c r="B140"/>
  <c r="A140"/>
  <c r="A139"/>
  <c r="B138"/>
  <c r="A138"/>
  <c r="A137"/>
  <c r="B136"/>
  <c r="A136"/>
  <c r="B135"/>
  <c r="A135"/>
  <c r="A134"/>
  <c r="B133"/>
  <c r="A133"/>
  <c r="B132"/>
  <c r="A132"/>
  <c r="B131"/>
  <c r="A131"/>
  <c r="A130"/>
  <c r="B129"/>
  <c r="A129"/>
  <c r="B128"/>
  <c r="A128"/>
  <c r="A127"/>
  <c r="B126"/>
  <c r="A126"/>
  <c r="B125"/>
  <c r="A125"/>
  <c r="A124"/>
  <c r="B123"/>
  <c r="A123"/>
  <c r="A122"/>
  <c r="A121"/>
  <c r="B120"/>
  <c r="A120"/>
  <c r="B119"/>
  <c r="A119"/>
  <c r="A118"/>
  <c r="B117"/>
  <c r="A117"/>
  <c r="B116"/>
  <c r="A116"/>
  <c r="A115"/>
  <c r="B114"/>
  <c r="A114"/>
  <c r="B113"/>
  <c r="A113"/>
  <c r="A112"/>
  <c r="B111"/>
  <c r="A111"/>
  <c r="B110"/>
  <c r="A110"/>
  <c r="B109"/>
  <c r="A109"/>
  <c r="A108"/>
  <c r="B107"/>
  <c r="A107"/>
  <c r="B106"/>
  <c r="A106"/>
  <c r="A105"/>
  <c r="B104"/>
  <c r="A104"/>
  <c r="B103"/>
  <c r="A103"/>
  <c r="A102"/>
  <c r="B101"/>
  <c r="A101"/>
  <c r="B100"/>
  <c r="A100"/>
  <c r="A99"/>
  <c r="B98"/>
  <c r="A98"/>
  <c r="A97"/>
  <c r="B96"/>
  <c r="A96"/>
  <c r="B95"/>
  <c r="A95"/>
  <c r="A94"/>
  <c r="B93"/>
  <c r="A93"/>
  <c r="B92"/>
  <c r="A92"/>
  <c r="B91"/>
  <c r="A91"/>
  <c r="A90"/>
  <c r="B89"/>
  <c r="A89"/>
  <c r="B88"/>
  <c r="A88"/>
  <c r="B87"/>
  <c r="A87"/>
  <c r="A86"/>
  <c r="B85"/>
  <c r="A85"/>
  <c r="A84"/>
  <c r="B83"/>
  <c r="A83"/>
  <c r="A82"/>
  <c r="B81"/>
  <c r="A81"/>
  <c r="A80"/>
  <c r="B79"/>
  <c r="A79"/>
  <c r="A78"/>
  <c r="B77"/>
  <c r="A77"/>
  <c r="B76"/>
  <c r="A76"/>
  <c r="A75"/>
  <c r="B74"/>
  <c r="A74"/>
  <c r="B73"/>
  <c r="A73"/>
  <c r="A72"/>
  <c r="A71"/>
  <c r="B70"/>
  <c r="A70"/>
  <c r="B69"/>
  <c r="A69"/>
  <c r="A68"/>
  <c r="B67"/>
  <c r="A67"/>
  <c r="B66"/>
  <c r="A66"/>
  <c r="A65"/>
  <c r="B64"/>
  <c r="A64"/>
  <c r="A63"/>
  <c r="B62"/>
  <c r="A62"/>
  <c r="B61"/>
  <c r="A61"/>
  <c r="A60"/>
  <c r="A59"/>
  <c r="B58"/>
  <c r="A58"/>
  <c r="B57"/>
  <c r="A57"/>
  <c r="A56"/>
  <c r="B55"/>
  <c r="A55"/>
  <c r="B54"/>
  <c r="A54"/>
  <c r="A53"/>
  <c r="B52"/>
  <c r="A52"/>
  <c r="B51"/>
  <c r="A51"/>
  <c r="A50"/>
  <c r="B49"/>
  <c r="A49"/>
  <c r="B48"/>
  <c r="A48"/>
  <c r="B47"/>
  <c r="A47"/>
  <c r="A46"/>
  <c r="B45"/>
  <c r="A45"/>
  <c r="B44"/>
  <c r="A44"/>
  <c r="A43"/>
  <c r="B42"/>
  <c r="A42"/>
  <c r="B41"/>
  <c r="A41"/>
  <c r="A40"/>
  <c r="B39"/>
  <c r="A39"/>
  <c r="A38"/>
  <c r="B37"/>
  <c r="A37"/>
  <c r="B36"/>
  <c r="A36"/>
  <c r="A35"/>
  <c r="B34"/>
  <c r="A34"/>
  <c r="B33"/>
  <c r="A33"/>
  <c r="A32"/>
  <c r="B31"/>
  <c r="A31"/>
  <c r="B30"/>
  <c r="A30"/>
  <c r="A29"/>
  <c r="B28"/>
  <c r="A28"/>
  <c r="B27"/>
  <c r="A27"/>
  <c r="A26"/>
  <c r="B25"/>
  <c r="A25"/>
  <c r="B24"/>
  <c r="A24"/>
  <c r="A23"/>
  <c r="B22"/>
  <c r="A22"/>
  <c r="A21"/>
  <c r="B20"/>
  <c r="A20"/>
  <c r="B19"/>
  <c r="A19"/>
  <c r="B18"/>
  <c r="A18"/>
  <c r="A17"/>
  <c r="B16"/>
  <c r="A16"/>
  <c r="B15"/>
  <c r="A15"/>
  <c r="B14"/>
  <c r="A14"/>
  <c r="A13"/>
  <c r="B12"/>
  <c r="A12"/>
  <c r="B11"/>
  <c r="A11"/>
  <c r="B10"/>
  <c r="A10"/>
  <c r="A9"/>
  <c r="A55" i="2"/>
  <c r="A54"/>
  <c r="A53"/>
  <c r="A52"/>
  <c r="B51"/>
  <c r="A51"/>
  <c r="A50"/>
  <c r="A49"/>
  <c r="A48"/>
  <c r="A47"/>
  <c r="A46"/>
  <c r="B45"/>
  <c r="A45"/>
  <c r="B44"/>
  <c r="A44"/>
  <c r="B43"/>
  <c r="A43"/>
  <c r="A42"/>
  <c r="A41"/>
  <c r="A40"/>
  <c r="A39"/>
  <c r="A38"/>
  <c r="B37"/>
  <c r="A37"/>
  <c r="B36"/>
  <c r="A36"/>
  <c r="B35"/>
  <c r="A35"/>
  <c r="A34"/>
  <c r="B33"/>
  <c r="A33"/>
  <c r="B32"/>
  <c r="A32"/>
  <c r="B31"/>
  <c r="A31"/>
  <c r="A30"/>
  <c r="A29"/>
  <c r="A28"/>
  <c r="B27"/>
  <c r="A27"/>
  <c r="B26"/>
  <c r="A26"/>
  <c r="A25"/>
  <c r="B24"/>
  <c r="A24"/>
  <c r="B23"/>
  <c r="A23"/>
  <c r="A22"/>
  <c r="A21"/>
  <c r="A20"/>
  <c r="A19"/>
  <c r="B18"/>
  <c r="A18"/>
  <c r="B17"/>
  <c r="A17"/>
  <c r="A16"/>
  <c r="B15"/>
  <c r="A15"/>
  <c r="B14"/>
  <c r="A14"/>
  <c r="A13"/>
  <c r="A12"/>
  <c r="A11"/>
  <c r="B10"/>
  <c r="A10"/>
  <c r="A9"/>
</calcChain>
</file>

<file path=xl/sharedStrings.xml><?xml version="1.0" encoding="utf-8"?>
<sst xmlns="http://schemas.openxmlformats.org/spreadsheetml/2006/main" count="1056" uniqueCount="702">
  <si>
    <t>普通家庭登记购房人选房结果</t>
  </si>
  <si>
    <t>项目名称：中海万锦熙岸小区</t>
  </si>
  <si>
    <t>开发企业名称：成都信勤置业有限公司</t>
  </si>
  <si>
    <t>项目地址信息：成都市天府新区华阳鹤林村一、二、三、四组</t>
  </si>
  <si>
    <r>
      <rPr>
        <b/>
        <sz val="12"/>
        <rFont val="宋体"/>
        <charset val="134"/>
      </rPr>
      <t>预</t>
    </r>
    <r>
      <rPr>
        <b/>
        <sz val="12"/>
        <rFont val="Calibri"/>
        <family val="2"/>
      </rPr>
      <t>/</t>
    </r>
    <r>
      <rPr>
        <b/>
        <sz val="12"/>
        <rFont val="宋体"/>
        <charset val="134"/>
      </rPr>
      <t>现售证号：</t>
    </r>
    <r>
      <rPr>
        <b/>
        <sz val="12"/>
        <rFont val="Calibri"/>
        <family val="2"/>
      </rPr>
      <t>51011020192325</t>
    </r>
  </si>
  <si>
    <t>项目区域：天府新区</t>
  </si>
  <si>
    <t xml:space="preserve">
本项目本批次全部准售住房562套，其中支持棚改货币化住户选购的住房57套，支持刚需家庭选购的住房253套，支持普通家庭选购的住房252套；公证选房结束后，棚改货币化安置住户选购住房0套，刚需家庭选购住房28套，普通家庭选购住房60套；
本项目剩余住房474套。</t>
  </si>
  <si>
    <t>普通家庭</t>
  </si>
  <si>
    <t>购房登记号</t>
  </si>
  <si>
    <t>姓名</t>
  </si>
  <si>
    <t>身份证照号码</t>
  </si>
  <si>
    <t>刚需家庭登记购房人选房结果</t>
  </si>
  <si>
    <t>选房
顺序号</t>
  </si>
  <si>
    <t>公证
摇号编号</t>
  </si>
  <si>
    <t>刚需家庭</t>
  </si>
  <si>
    <r>
      <rPr>
        <b/>
        <sz val="12"/>
        <rFont val="宋体"/>
        <charset val="134"/>
      </rPr>
      <t>房号</t>
    </r>
  </si>
  <si>
    <t>B00015</t>
  </si>
  <si>
    <t>登记购房人</t>
  </si>
  <si>
    <t>20190611000865</t>
  </si>
  <si>
    <t>*国贞</t>
  </si>
  <si>
    <t>372923********5941</t>
  </si>
  <si>
    <t>12-2-1502</t>
  </si>
  <si>
    <t>家庭成员:丈夫</t>
  </si>
  <si>
    <t/>
  </si>
  <si>
    <t>*刚</t>
  </si>
  <si>
    <t>510122********7911</t>
  </si>
  <si>
    <t>B00032</t>
  </si>
  <si>
    <t>20190612000894</t>
  </si>
  <si>
    <t>*芊</t>
  </si>
  <si>
    <t>510922********0282</t>
  </si>
  <si>
    <t>5-2-1502</t>
  </si>
  <si>
    <t>B00006</t>
  </si>
  <si>
    <t>20190611000417</t>
  </si>
  <si>
    <t>*果</t>
  </si>
  <si>
    <t>510681********5028</t>
  </si>
  <si>
    <t>3-2-1502</t>
  </si>
  <si>
    <t>B00039</t>
  </si>
  <si>
    <t>20190613000480</t>
  </si>
  <si>
    <t>*军华</t>
  </si>
  <si>
    <t>510721********1521</t>
  </si>
  <si>
    <t>5-2-1102</t>
  </si>
  <si>
    <t>*杰</t>
  </si>
  <si>
    <t>510725********7419</t>
  </si>
  <si>
    <t>家庭成员:女儿</t>
  </si>
  <si>
    <t>*曦文</t>
  </si>
  <si>
    <t>510703********1348</t>
  </si>
  <si>
    <t>B00003</t>
  </si>
  <si>
    <t>20190611000360</t>
  </si>
  <si>
    <t>*子玉</t>
  </si>
  <si>
    <t>630104********2027</t>
  </si>
  <si>
    <t>5-2-1602</t>
  </si>
  <si>
    <t>*春权</t>
  </si>
  <si>
    <t>510402********1419</t>
  </si>
  <si>
    <t>家庭成员:儿子</t>
  </si>
  <si>
    <t>*梓丞</t>
  </si>
  <si>
    <t>510411********0032</t>
  </si>
  <si>
    <t>B00034</t>
  </si>
  <si>
    <t>20190612001161</t>
  </si>
  <si>
    <t>*鹤</t>
  </si>
  <si>
    <t>652101********1023</t>
  </si>
  <si>
    <t>3-2-1602</t>
  </si>
  <si>
    <t>B00023</t>
  </si>
  <si>
    <t>20190612000152</t>
  </si>
  <si>
    <t>*大国</t>
  </si>
  <si>
    <t>510623********0056</t>
  </si>
  <si>
    <t>5-2-1302</t>
  </si>
  <si>
    <t>B00021</t>
  </si>
  <si>
    <t>20190611001129</t>
  </si>
  <si>
    <t>*扬</t>
  </si>
  <si>
    <t>450304********3021</t>
  </si>
  <si>
    <t>12-2-1202</t>
  </si>
  <si>
    <t>B00047</t>
  </si>
  <si>
    <t>20190613001169</t>
  </si>
  <si>
    <t>*华</t>
  </si>
  <si>
    <t>511124********3633</t>
  </si>
  <si>
    <t>5-2-902</t>
  </si>
  <si>
    <t>*珂铭</t>
  </si>
  <si>
    <t>511102********3215</t>
  </si>
  <si>
    <t>家庭成员:妻子</t>
  </si>
  <si>
    <t>*尧</t>
  </si>
  <si>
    <t>511124********5748</t>
  </si>
  <si>
    <t>B00024</t>
  </si>
  <si>
    <t>20190612000169</t>
  </si>
  <si>
    <t>*涛</t>
  </si>
  <si>
    <t>510722********8701</t>
  </si>
  <si>
    <t>12-2-702</t>
  </si>
  <si>
    <t>*敏</t>
  </si>
  <si>
    <t>510723********161X</t>
  </si>
  <si>
    <t>*虹仪</t>
  </si>
  <si>
    <t>510703********002X</t>
  </si>
  <si>
    <t>B00005</t>
  </si>
  <si>
    <t>20190611000378</t>
  </si>
  <si>
    <t>*地元</t>
  </si>
  <si>
    <t>522401********0374</t>
  </si>
  <si>
    <t>5-2-1202</t>
  </si>
  <si>
    <t>B00022</t>
  </si>
  <si>
    <t>20190612000114</t>
  </si>
  <si>
    <t>*雨谦</t>
  </si>
  <si>
    <t>542301********0510</t>
  </si>
  <si>
    <t>12-2-902</t>
  </si>
  <si>
    <t>B00009</t>
  </si>
  <si>
    <t>20190611000541</t>
  </si>
  <si>
    <t>*莎莎</t>
  </si>
  <si>
    <t>511621********7902</t>
  </si>
  <si>
    <t>12-2-802</t>
  </si>
  <si>
    <t>*思怡</t>
  </si>
  <si>
    <t>511621********8207</t>
  </si>
  <si>
    <t>*佳芮</t>
  </si>
  <si>
    <t>511621********8244</t>
  </si>
  <si>
    <t>*先洲</t>
  </si>
  <si>
    <t>511621********8072</t>
  </si>
  <si>
    <t>B00010</t>
  </si>
  <si>
    <t>20190611000665</t>
  </si>
  <si>
    <t>650104********0018</t>
  </si>
  <si>
    <t>12-2-1201</t>
  </si>
  <si>
    <t>*梓萱</t>
  </si>
  <si>
    <t>650103********752X</t>
  </si>
  <si>
    <t>*晓婷</t>
  </si>
  <si>
    <t>650105********1921</t>
  </si>
  <si>
    <t>*芸晗</t>
  </si>
  <si>
    <t>650103********7520</t>
  </si>
  <si>
    <t>B00007</t>
  </si>
  <si>
    <t>20190611000488</t>
  </si>
  <si>
    <t>*智</t>
  </si>
  <si>
    <t>150221********0318</t>
  </si>
  <si>
    <t>12-1-1501</t>
  </si>
  <si>
    <t>B00033</t>
  </si>
  <si>
    <t>20190612001057</t>
  </si>
  <si>
    <t>*亚杰</t>
  </si>
  <si>
    <t>510703********1214</t>
  </si>
  <si>
    <t>12-2-1102</t>
  </si>
  <si>
    <t>B00029</t>
  </si>
  <si>
    <t>20190612000459</t>
  </si>
  <si>
    <t>*正玥</t>
  </si>
  <si>
    <t>511023********9864</t>
  </si>
  <si>
    <t>4-1-1501</t>
  </si>
  <si>
    <t>B00038</t>
  </si>
  <si>
    <t>20190613000473</t>
  </si>
  <si>
    <t>*俊喃</t>
  </si>
  <si>
    <t>500109********8337</t>
  </si>
  <si>
    <t>5-1-1502</t>
  </si>
  <si>
    <t>B00014</t>
  </si>
  <si>
    <t>20190611000859</t>
  </si>
  <si>
    <t>*琰</t>
  </si>
  <si>
    <t>510623********5514</t>
  </si>
  <si>
    <t>12-2-1701</t>
  </si>
  <si>
    <t>*庆</t>
  </si>
  <si>
    <t>511025********5749</t>
  </si>
  <si>
    <t>*诗涵</t>
  </si>
  <si>
    <t>510623********5521</t>
  </si>
  <si>
    <t>*浩航</t>
  </si>
  <si>
    <t>510623********5513</t>
  </si>
  <si>
    <t>B00037</t>
  </si>
  <si>
    <t>20190613000111</t>
  </si>
  <si>
    <t>*小平</t>
  </si>
  <si>
    <t>510107********3420</t>
  </si>
  <si>
    <t>12-2-701</t>
  </si>
  <si>
    <t>B00048</t>
  </si>
  <si>
    <t>20190613001220</t>
  </si>
  <si>
    <t>*翔瀚</t>
  </si>
  <si>
    <t>510781********3252</t>
  </si>
  <si>
    <t>12-2-1501</t>
  </si>
  <si>
    <t>B00043</t>
  </si>
  <si>
    <t>20190613000848</t>
  </si>
  <si>
    <t>*雅婷</t>
  </si>
  <si>
    <t>500381********4360</t>
  </si>
  <si>
    <t>12-2-1602</t>
  </si>
  <si>
    <t>B00016</t>
  </si>
  <si>
    <t>20190611000873</t>
  </si>
  <si>
    <t>*钰龙</t>
  </si>
  <si>
    <t>511323********3095</t>
  </si>
  <si>
    <t>5-2-702</t>
  </si>
  <si>
    <t>B00042</t>
  </si>
  <si>
    <t>20190613000832</t>
  </si>
  <si>
    <t>*之舟</t>
  </si>
  <si>
    <t>222424********5317</t>
  </si>
  <si>
    <t>12-1-1502</t>
  </si>
  <si>
    <t>*嘉艳</t>
  </si>
  <si>
    <t>210403********092X</t>
  </si>
  <si>
    <t>B00019</t>
  </si>
  <si>
    <t>20190611001051</t>
  </si>
  <si>
    <t>*天羽</t>
  </si>
  <si>
    <t>530102********3710</t>
  </si>
  <si>
    <t>5-2-901</t>
  </si>
  <si>
    <t>B00013</t>
  </si>
  <si>
    <t>20190611000740</t>
  </si>
  <si>
    <t>*闻宇</t>
  </si>
  <si>
    <t>513124********0010</t>
  </si>
  <si>
    <t>12-2-302</t>
  </si>
  <si>
    <t>B00045</t>
  </si>
  <si>
    <t>20190613000914</t>
  </si>
  <si>
    <t>*军辉</t>
  </si>
  <si>
    <t>511121********7679</t>
  </si>
  <si>
    <t>5-1-701</t>
  </si>
  <si>
    <t>B00004</t>
  </si>
  <si>
    <t>20190611000377</t>
  </si>
  <si>
    <t>*丽</t>
  </si>
  <si>
    <t>513901********1824</t>
  </si>
  <si>
    <t>12-2-602</t>
  </si>
  <si>
    <t>C00057</t>
  </si>
  <si>
    <t>20190612000652</t>
  </si>
  <si>
    <t>*旭</t>
  </si>
  <si>
    <t>511302********0729</t>
  </si>
  <si>
    <t>12-2-1002</t>
  </si>
  <si>
    <t>共同购房人:丈夫</t>
  </si>
  <si>
    <t>511302********2315</t>
  </si>
  <si>
    <t>510122********5024</t>
  </si>
  <si>
    <t>*梓彤</t>
  </si>
  <si>
    <t>440105********4241</t>
  </si>
  <si>
    <t>C00078</t>
  </si>
  <si>
    <t>20190613000051</t>
  </si>
  <si>
    <t>*宁</t>
  </si>
  <si>
    <t>411381********3036</t>
  </si>
  <si>
    <t>5-1-1701</t>
  </si>
  <si>
    <t>共同购房人:妻子</t>
  </si>
  <si>
    <t>*菲</t>
  </si>
  <si>
    <t>630103********0047</t>
  </si>
  <si>
    <t>*士钦</t>
  </si>
  <si>
    <t>510107********0013</t>
  </si>
  <si>
    <t>*士然</t>
  </si>
  <si>
    <t>510107********0054</t>
  </si>
  <si>
    <t>C00096</t>
  </si>
  <si>
    <t>20190613000655</t>
  </si>
  <si>
    <t>*珊珊</t>
  </si>
  <si>
    <t>341203********3549</t>
  </si>
  <si>
    <t>6-1-1501</t>
  </si>
  <si>
    <t>*海军</t>
  </si>
  <si>
    <t>652901********1116</t>
  </si>
  <si>
    <t>*靖凯</t>
  </si>
  <si>
    <t>652901********0431</t>
  </si>
  <si>
    <t>*靖尧</t>
  </si>
  <si>
    <t>652901********0714</t>
  </si>
  <si>
    <t>C00019</t>
  </si>
  <si>
    <t>20190611000659</t>
  </si>
  <si>
    <t>*玥</t>
  </si>
  <si>
    <t>510703********0045</t>
  </si>
  <si>
    <r>
      <rPr>
        <sz val="11"/>
        <color indexed="8"/>
        <rFont val="宋体"/>
        <charset val="134"/>
        <scheme val="minor"/>
      </rPr>
      <t>5</t>
    </r>
    <r>
      <rPr>
        <sz val="11"/>
        <color indexed="8"/>
        <rFont val="宋体"/>
        <charset val="134"/>
        <scheme val="minor"/>
      </rPr>
      <t>-2-1402</t>
    </r>
  </si>
  <si>
    <t>*永明</t>
  </si>
  <si>
    <t>513902********0038</t>
  </si>
  <si>
    <t>C00032</t>
  </si>
  <si>
    <t>20190611001193</t>
  </si>
  <si>
    <t>*博</t>
  </si>
  <si>
    <t>530102********2110</t>
  </si>
  <si>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2-2-1601</t>
    </r>
  </si>
  <si>
    <t>*昱杉</t>
  </si>
  <si>
    <t>510921********0044</t>
  </si>
  <si>
    <t>*亭月</t>
  </si>
  <si>
    <t>510108********0328</t>
  </si>
  <si>
    <t>C00073</t>
  </si>
  <si>
    <t>20190612001114</t>
  </si>
  <si>
    <t>*晓明</t>
  </si>
  <si>
    <t>510824********7125</t>
  </si>
  <si>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2-2-1302</t>
    </r>
  </si>
  <si>
    <t>*江</t>
  </si>
  <si>
    <t>510122********9879</t>
  </si>
  <si>
    <t>*婉芸</t>
  </si>
  <si>
    <t>510107********0043</t>
  </si>
  <si>
    <t>C00016</t>
  </si>
  <si>
    <t>20190611000620</t>
  </si>
  <si>
    <t>*绍忠</t>
  </si>
  <si>
    <t>220283********2377</t>
  </si>
  <si>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2-2-1402</t>
    </r>
  </si>
  <si>
    <t>*研</t>
  </si>
  <si>
    <t>420115********0102</t>
  </si>
  <si>
    <t>*跃然</t>
  </si>
  <si>
    <t>510114********0193</t>
  </si>
  <si>
    <t>C00098</t>
  </si>
  <si>
    <t>20190613000752</t>
  </si>
  <si>
    <t>*雪莉</t>
  </si>
  <si>
    <t>420322********4540</t>
  </si>
  <si>
    <r>
      <rPr>
        <sz val="11"/>
        <color indexed="8"/>
        <rFont val="宋体"/>
        <charset val="134"/>
        <scheme val="minor"/>
      </rPr>
      <t>5</t>
    </r>
    <r>
      <rPr>
        <sz val="11"/>
        <color indexed="8"/>
        <rFont val="宋体"/>
        <charset val="134"/>
        <scheme val="minor"/>
      </rPr>
      <t>-1-1501</t>
    </r>
  </si>
  <si>
    <t>*灵溪</t>
  </si>
  <si>
    <t>510681********0330</t>
  </si>
  <si>
    <t>*月晗</t>
  </si>
  <si>
    <t>510122********5204</t>
  </si>
  <si>
    <t>C00093</t>
  </si>
  <si>
    <t>20190613000559</t>
  </si>
  <si>
    <t>*春早</t>
  </si>
  <si>
    <t>532923********1928</t>
  </si>
  <si>
    <r>
      <rPr>
        <sz val="11"/>
        <color indexed="8"/>
        <rFont val="宋体"/>
        <charset val="134"/>
        <scheme val="minor"/>
      </rPr>
      <t>5</t>
    </r>
    <r>
      <rPr>
        <sz val="11"/>
        <color indexed="8"/>
        <rFont val="宋体"/>
        <charset val="134"/>
        <scheme val="minor"/>
      </rPr>
      <t>-2-1501</t>
    </r>
  </si>
  <si>
    <t>510322********6553</t>
  </si>
  <si>
    <t>*佩霖</t>
  </si>
  <si>
    <t>510107********0102</t>
  </si>
  <si>
    <t>C00010</t>
  </si>
  <si>
    <t>20190611000300</t>
  </si>
  <si>
    <t>*婉璐</t>
  </si>
  <si>
    <t>230606********0566</t>
  </si>
  <si>
    <r>
      <rPr>
        <sz val="11"/>
        <color indexed="8"/>
        <rFont val="宋体"/>
        <charset val="134"/>
        <scheme val="minor"/>
      </rPr>
      <t>5</t>
    </r>
    <r>
      <rPr>
        <sz val="11"/>
        <color indexed="8"/>
        <rFont val="宋体"/>
        <charset val="134"/>
        <scheme val="minor"/>
      </rPr>
      <t>-2-1201</t>
    </r>
  </si>
  <si>
    <t>*贵华</t>
  </si>
  <si>
    <t>510125********5014</t>
  </si>
  <si>
    <t>C00047</t>
  </si>
  <si>
    <t>20190612000299</t>
  </si>
  <si>
    <t>*瑾</t>
  </si>
  <si>
    <t>511681********1820</t>
  </si>
  <si>
    <r>
      <rPr>
        <sz val="11"/>
        <color indexed="8"/>
        <rFont val="宋体"/>
        <charset val="134"/>
        <scheme val="minor"/>
      </rPr>
      <t>5</t>
    </r>
    <r>
      <rPr>
        <sz val="11"/>
        <color indexed="8"/>
        <rFont val="宋体"/>
        <charset val="134"/>
        <scheme val="minor"/>
      </rPr>
      <t>-2-502</t>
    </r>
  </si>
  <si>
    <t>*静翕</t>
  </si>
  <si>
    <t>511602********8729</t>
  </si>
  <si>
    <t>*俊杰</t>
  </si>
  <si>
    <t>511602********0176</t>
  </si>
  <si>
    <t>C00021</t>
  </si>
  <si>
    <t>20190611000695</t>
  </si>
  <si>
    <t>*昳</t>
  </si>
  <si>
    <t>513902********0020</t>
  </si>
  <si>
    <r>
      <rPr>
        <sz val="11"/>
        <color indexed="8"/>
        <rFont val="宋体"/>
        <charset val="134"/>
        <scheme val="minor"/>
      </rPr>
      <t>6</t>
    </r>
    <r>
      <rPr>
        <sz val="11"/>
        <color indexed="8"/>
        <rFont val="宋体"/>
        <charset val="134"/>
        <scheme val="minor"/>
      </rPr>
      <t>-2-802</t>
    </r>
  </si>
  <si>
    <t>*海波</t>
  </si>
  <si>
    <t>622301********0574</t>
  </si>
  <si>
    <t>*奕清</t>
  </si>
  <si>
    <t>510122********5037</t>
  </si>
  <si>
    <t>C00072</t>
  </si>
  <si>
    <t>20190612001089</t>
  </si>
  <si>
    <t>*烈英</t>
  </si>
  <si>
    <t>510321********3809</t>
  </si>
  <si>
    <r>
      <rPr>
        <sz val="11"/>
        <color indexed="8"/>
        <rFont val="宋体"/>
        <charset val="134"/>
        <scheme val="minor"/>
      </rPr>
      <t>4</t>
    </r>
    <r>
      <rPr>
        <sz val="11"/>
        <color indexed="8"/>
        <rFont val="宋体"/>
        <charset val="134"/>
        <scheme val="minor"/>
      </rPr>
      <t>-1-1201</t>
    </r>
  </si>
  <si>
    <t>*乐平</t>
  </si>
  <si>
    <t>510321********1832</t>
  </si>
  <si>
    <t>*宣凯</t>
  </si>
  <si>
    <t>510304********2616</t>
  </si>
  <si>
    <t>*歆雅</t>
  </si>
  <si>
    <t>510122********0203</t>
  </si>
  <si>
    <t>C00024</t>
  </si>
  <si>
    <t>20190611000770</t>
  </si>
  <si>
    <t>*剑蕾</t>
  </si>
  <si>
    <t>510121********0021</t>
  </si>
  <si>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2-2-901</t>
    </r>
  </si>
  <si>
    <t>*寒弢</t>
  </si>
  <si>
    <t>510121********0012</t>
  </si>
  <si>
    <t>*兴</t>
  </si>
  <si>
    <t>510106********0138</t>
  </si>
  <si>
    <t>C00088</t>
  </si>
  <si>
    <t>20190613000430</t>
  </si>
  <si>
    <t>*蓝月</t>
  </si>
  <si>
    <t>510922********3606</t>
  </si>
  <si>
    <r>
      <rPr>
        <sz val="11"/>
        <color indexed="8"/>
        <rFont val="宋体"/>
        <charset val="134"/>
        <scheme val="minor"/>
      </rPr>
      <t>5</t>
    </r>
    <r>
      <rPr>
        <sz val="11"/>
        <color indexed="8"/>
        <rFont val="宋体"/>
        <charset val="134"/>
        <scheme val="minor"/>
      </rPr>
      <t>-1-601</t>
    </r>
  </si>
  <si>
    <t>*官列</t>
  </si>
  <si>
    <t>360124********3033</t>
  </si>
  <si>
    <t>*一诺</t>
  </si>
  <si>
    <t>510122********5208</t>
  </si>
  <si>
    <t>C00003</t>
  </si>
  <si>
    <t>20190611000103</t>
  </si>
  <si>
    <t>*婷婷</t>
  </si>
  <si>
    <t>513022********3241</t>
  </si>
  <si>
    <r>
      <rPr>
        <sz val="11"/>
        <color indexed="8"/>
        <rFont val="宋体"/>
        <charset val="134"/>
        <scheme val="minor"/>
      </rPr>
      <t>5</t>
    </r>
    <r>
      <rPr>
        <sz val="11"/>
        <color indexed="8"/>
        <rFont val="宋体"/>
        <charset val="134"/>
        <scheme val="minor"/>
      </rPr>
      <t>-2-602</t>
    </r>
  </si>
  <si>
    <t>*琛</t>
  </si>
  <si>
    <t>540126********7032</t>
  </si>
  <si>
    <t>*其耘</t>
  </si>
  <si>
    <t>510107********019X</t>
  </si>
  <si>
    <t>C00043</t>
  </si>
  <si>
    <t>20190612000102</t>
  </si>
  <si>
    <t>*长春</t>
  </si>
  <si>
    <t>513030********1416</t>
  </si>
  <si>
    <r>
      <rPr>
        <sz val="11"/>
        <color indexed="8"/>
        <rFont val="宋体"/>
        <charset val="134"/>
        <scheme val="minor"/>
      </rPr>
      <t>5</t>
    </r>
    <r>
      <rPr>
        <sz val="11"/>
        <color indexed="8"/>
        <rFont val="宋体"/>
        <charset val="134"/>
        <scheme val="minor"/>
      </rPr>
      <t>-2-802</t>
    </r>
  </si>
  <si>
    <t>C00067</t>
  </si>
  <si>
    <t>20190612001006</t>
  </si>
  <si>
    <t>*云勇</t>
  </si>
  <si>
    <t>511526********521X</t>
  </si>
  <si>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2-2-1301</t>
    </r>
  </si>
  <si>
    <t>*玲雪</t>
  </si>
  <si>
    <t>513128********1628</t>
  </si>
  <si>
    <t>*一涵</t>
  </si>
  <si>
    <t>511827********2119</t>
  </si>
  <si>
    <t>C00004</t>
  </si>
  <si>
    <t>20190611000155</t>
  </si>
  <si>
    <t>*林</t>
  </si>
  <si>
    <t>420502********8918</t>
  </si>
  <si>
    <r>
      <rPr>
        <sz val="11"/>
        <color indexed="8"/>
        <rFont val="宋体"/>
        <charset val="134"/>
        <scheme val="minor"/>
      </rPr>
      <t>5</t>
    </r>
    <r>
      <rPr>
        <sz val="11"/>
        <color indexed="8"/>
        <rFont val="宋体"/>
        <charset val="134"/>
        <scheme val="minor"/>
      </rPr>
      <t>-2-701</t>
    </r>
  </si>
  <si>
    <t>*沁雯</t>
  </si>
  <si>
    <t>510181********0064</t>
  </si>
  <si>
    <t>C00094</t>
  </si>
  <si>
    <t>20190613000615</t>
  </si>
  <si>
    <t>513902********1637</t>
  </si>
  <si>
    <r>
      <rPr>
        <sz val="11"/>
        <color indexed="8"/>
        <rFont val="宋体"/>
        <charset val="134"/>
        <scheme val="minor"/>
      </rPr>
      <t>5</t>
    </r>
    <r>
      <rPr>
        <sz val="11"/>
        <color indexed="8"/>
        <rFont val="宋体"/>
        <charset val="134"/>
        <scheme val="minor"/>
      </rPr>
      <t>-2-1002</t>
    </r>
  </si>
  <si>
    <t>*玲</t>
  </si>
  <si>
    <t>510502********0042</t>
  </si>
  <si>
    <t>*思妤</t>
  </si>
  <si>
    <t>512081********1668</t>
  </si>
  <si>
    <t>C00048</t>
  </si>
  <si>
    <t>20190612000324</t>
  </si>
  <si>
    <t>*雪</t>
  </si>
  <si>
    <t>510502********0045</t>
  </si>
  <si>
    <r>
      <rPr>
        <sz val="11"/>
        <color indexed="8"/>
        <rFont val="宋体"/>
        <charset val="134"/>
        <scheme val="minor"/>
      </rPr>
      <t>3</t>
    </r>
    <r>
      <rPr>
        <sz val="11"/>
        <color indexed="8"/>
        <rFont val="宋体"/>
        <charset val="134"/>
        <scheme val="minor"/>
      </rPr>
      <t>-2-702</t>
    </r>
  </si>
  <si>
    <t>*丹</t>
  </si>
  <si>
    <t>510502********2516</t>
  </si>
  <si>
    <t>*浩宸</t>
  </si>
  <si>
    <t>510502********0099</t>
  </si>
  <si>
    <t>C00079</t>
  </si>
  <si>
    <t>20190613000129</t>
  </si>
  <si>
    <t>*龙宇</t>
  </si>
  <si>
    <t>630103********1221</t>
  </si>
  <si>
    <r>
      <rPr>
        <sz val="11"/>
        <color indexed="8"/>
        <rFont val="宋体"/>
        <charset val="134"/>
        <scheme val="minor"/>
      </rPr>
      <t>3</t>
    </r>
    <r>
      <rPr>
        <sz val="11"/>
        <color indexed="8"/>
        <rFont val="宋体"/>
        <charset val="134"/>
        <scheme val="minor"/>
      </rPr>
      <t>-2-1102</t>
    </r>
  </si>
  <si>
    <t>C00077</t>
  </si>
  <si>
    <t>20190613000035</t>
  </si>
  <si>
    <t>510703********0517</t>
  </si>
  <si>
    <r>
      <rPr>
        <sz val="11"/>
        <color indexed="8"/>
        <rFont val="宋体"/>
        <charset val="134"/>
        <scheme val="minor"/>
      </rPr>
      <t>5</t>
    </r>
    <r>
      <rPr>
        <sz val="11"/>
        <color indexed="8"/>
        <rFont val="宋体"/>
        <charset val="134"/>
        <scheme val="minor"/>
      </rPr>
      <t>-2-1601</t>
    </r>
  </si>
  <si>
    <t>*园</t>
  </si>
  <si>
    <t>511302********1123</t>
  </si>
  <si>
    <t>*骏逸</t>
  </si>
  <si>
    <t>510105********0116</t>
  </si>
  <si>
    <t>C00009</t>
  </si>
  <si>
    <t>20190611000290</t>
  </si>
  <si>
    <t>*丹丹</t>
  </si>
  <si>
    <t>500228********4808</t>
  </si>
  <si>
    <r>
      <rPr>
        <sz val="11"/>
        <color indexed="8"/>
        <rFont val="宋体"/>
        <charset val="134"/>
        <scheme val="minor"/>
      </rPr>
      <t>5</t>
    </r>
    <r>
      <rPr>
        <sz val="11"/>
        <color indexed="8"/>
        <rFont val="宋体"/>
        <charset val="134"/>
        <scheme val="minor"/>
      </rPr>
      <t>-1-502</t>
    </r>
  </si>
  <si>
    <t>*蛟</t>
  </si>
  <si>
    <t>500228********5457</t>
  </si>
  <si>
    <t>*予希</t>
  </si>
  <si>
    <t>510112********0348</t>
  </si>
  <si>
    <t>C00034</t>
  </si>
  <si>
    <t>20190611001234</t>
  </si>
  <si>
    <t>*静</t>
  </si>
  <si>
    <t>511133********0024</t>
  </si>
  <si>
    <r>
      <rPr>
        <sz val="11"/>
        <color indexed="8"/>
        <rFont val="宋体"/>
        <charset val="134"/>
        <scheme val="minor"/>
      </rPr>
      <t>5</t>
    </r>
    <r>
      <rPr>
        <sz val="11"/>
        <color indexed="8"/>
        <rFont val="宋体"/>
        <charset val="134"/>
        <scheme val="minor"/>
      </rPr>
      <t>-1-801</t>
    </r>
  </si>
  <si>
    <t>*智勇</t>
  </si>
  <si>
    <t>510102********4656</t>
  </si>
  <si>
    <t>C00023</t>
  </si>
  <si>
    <t>20190611000759</t>
  </si>
  <si>
    <t>*志强</t>
  </si>
  <si>
    <t>512530********0042</t>
  </si>
  <si>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2-2-1702</t>
    </r>
  </si>
  <si>
    <t>*文泉</t>
  </si>
  <si>
    <t>512530********0016</t>
  </si>
  <si>
    <t>C00017</t>
  </si>
  <si>
    <t>20190611000637</t>
  </si>
  <si>
    <t>*懋</t>
  </si>
  <si>
    <t>511121********7125</t>
  </si>
  <si>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2-1-1302</t>
    </r>
  </si>
  <si>
    <t>*沐阳</t>
  </si>
  <si>
    <t>510106********0299</t>
  </si>
  <si>
    <t>C00041</t>
  </si>
  <si>
    <t>20190612000037</t>
  </si>
  <si>
    <t>*燕</t>
  </si>
  <si>
    <t>510922********8088</t>
  </si>
  <si>
    <r>
      <rPr>
        <sz val="11"/>
        <color indexed="8"/>
        <rFont val="宋体"/>
        <charset val="134"/>
        <scheme val="minor"/>
      </rPr>
      <t>5</t>
    </r>
    <r>
      <rPr>
        <sz val="11"/>
        <color indexed="8"/>
        <rFont val="宋体"/>
        <charset val="134"/>
        <scheme val="minor"/>
      </rPr>
      <t>-1-402</t>
    </r>
  </si>
  <si>
    <t>*了凡</t>
  </si>
  <si>
    <t>513022********0036</t>
  </si>
  <si>
    <t>C00112</t>
  </si>
  <si>
    <t>20190613001320</t>
  </si>
  <si>
    <t>*小郊</t>
  </si>
  <si>
    <t>510107********3424</t>
  </si>
  <si>
    <r>
      <rPr>
        <sz val="11"/>
        <color indexed="8"/>
        <rFont val="宋体"/>
        <charset val="134"/>
        <scheme val="minor"/>
      </rPr>
      <t>5</t>
    </r>
    <r>
      <rPr>
        <sz val="11"/>
        <color indexed="8"/>
        <rFont val="宋体"/>
        <charset val="134"/>
        <scheme val="minor"/>
      </rPr>
      <t>-1-501</t>
    </r>
  </si>
  <si>
    <t>*勇</t>
  </si>
  <si>
    <t>513821********5150</t>
  </si>
  <si>
    <t>*睿可</t>
  </si>
  <si>
    <t>510107********0025</t>
  </si>
  <si>
    <t>*睿漪</t>
  </si>
  <si>
    <t>510107********0022</t>
  </si>
  <si>
    <t>C00012</t>
  </si>
  <si>
    <t>20190611000552</t>
  </si>
  <si>
    <t>*泽明</t>
  </si>
  <si>
    <t>510922********6156</t>
  </si>
  <si>
    <r>
      <rPr>
        <sz val="11"/>
        <color indexed="8"/>
        <rFont val="宋体"/>
        <charset val="134"/>
        <scheme val="minor"/>
      </rPr>
      <t>5</t>
    </r>
    <r>
      <rPr>
        <sz val="11"/>
        <color indexed="8"/>
        <rFont val="宋体"/>
        <charset val="134"/>
        <scheme val="minor"/>
      </rPr>
      <t>-2-1301</t>
    </r>
  </si>
  <si>
    <t>*碧</t>
  </si>
  <si>
    <t>510922********6044</t>
  </si>
  <si>
    <t>家庭成员:父亲</t>
  </si>
  <si>
    <t>*芊好</t>
  </si>
  <si>
    <t>510106********0042</t>
  </si>
  <si>
    <t>*芊羽</t>
  </si>
  <si>
    <t>510106********0149</t>
  </si>
  <si>
    <t>C00071</t>
  </si>
  <si>
    <t>20190612001084</t>
  </si>
  <si>
    <t>*鑫</t>
  </si>
  <si>
    <t>510122********0381</t>
  </si>
  <si>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2-1-902</t>
    </r>
  </si>
  <si>
    <t>*赞</t>
  </si>
  <si>
    <t>411002********1012</t>
  </si>
  <si>
    <t>*馨湉</t>
  </si>
  <si>
    <t>510122********5329</t>
  </si>
  <si>
    <t>C00083</t>
  </si>
  <si>
    <t>20190613000170</t>
  </si>
  <si>
    <t>510125********0948</t>
  </si>
  <si>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2-2-502</t>
    </r>
  </si>
  <si>
    <t>*锦奇</t>
  </si>
  <si>
    <t>510114********0158</t>
  </si>
  <si>
    <t>C00107</t>
  </si>
  <si>
    <t>20190613001209</t>
  </si>
  <si>
    <t>*运才</t>
  </si>
  <si>
    <t>510103********3414</t>
  </si>
  <si>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2-1-602</t>
    </r>
  </si>
  <si>
    <t>*春兰</t>
  </si>
  <si>
    <t>622102********0246</t>
  </si>
  <si>
    <t>*欣榕</t>
  </si>
  <si>
    <t>510107********6302</t>
  </si>
  <si>
    <t>C00027</t>
  </si>
  <si>
    <t>20190611000887</t>
  </si>
  <si>
    <t>*秀</t>
  </si>
  <si>
    <t>421126********0020</t>
  </si>
  <si>
    <r>
      <rPr>
        <sz val="11"/>
        <color indexed="8"/>
        <rFont val="宋体"/>
        <charset val="134"/>
        <scheme val="minor"/>
      </rPr>
      <t>3</t>
    </r>
    <r>
      <rPr>
        <sz val="11"/>
        <color indexed="8"/>
        <rFont val="宋体"/>
        <charset val="134"/>
        <scheme val="minor"/>
      </rPr>
      <t>-2-502</t>
    </r>
  </si>
  <si>
    <t>*河</t>
  </si>
  <si>
    <t>421126********4710</t>
  </si>
  <si>
    <t>*钰彤</t>
  </si>
  <si>
    <t>510105********0287</t>
  </si>
  <si>
    <t>C00080</t>
  </si>
  <si>
    <t>20190613000142</t>
  </si>
  <si>
    <t>*璐</t>
  </si>
  <si>
    <t>511621********3300</t>
  </si>
  <si>
    <r>
      <rPr>
        <sz val="11"/>
        <color indexed="8"/>
        <rFont val="宋体"/>
        <charset val="134"/>
        <scheme val="minor"/>
      </rPr>
      <t>5</t>
    </r>
    <r>
      <rPr>
        <sz val="11"/>
        <color indexed="8"/>
        <rFont val="宋体"/>
        <charset val="134"/>
        <scheme val="minor"/>
      </rPr>
      <t>-2-801</t>
    </r>
  </si>
  <si>
    <t>*博仁</t>
  </si>
  <si>
    <t>510682********0019</t>
  </si>
  <si>
    <t>家庭成员:前夫或前妻</t>
  </si>
  <si>
    <t>*以东</t>
  </si>
  <si>
    <t>510682********5037</t>
  </si>
  <si>
    <t>C00110</t>
  </si>
  <si>
    <t>20190613001224</t>
  </si>
  <si>
    <t>*晓芳</t>
  </si>
  <si>
    <t>360730********1422</t>
  </si>
  <si>
    <r>
      <rPr>
        <sz val="11"/>
        <color indexed="8"/>
        <rFont val="宋体"/>
        <charset val="134"/>
        <scheme val="minor"/>
      </rPr>
      <t>5</t>
    </r>
    <r>
      <rPr>
        <sz val="11"/>
        <color indexed="8"/>
        <rFont val="宋体"/>
        <charset val="134"/>
        <scheme val="minor"/>
      </rPr>
      <t>-1-1301</t>
    </r>
  </si>
  <si>
    <t>*小康</t>
  </si>
  <si>
    <t>360731********5939</t>
  </si>
  <si>
    <t>*屹果</t>
  </si>
  <si>
    <t>360702********1917</t>
  </si>
  <si>
    <t>*屹硕</t>
  </si>
  <si>
    <t>360730********0032</t>
  </si>
  <si>
    <t>C00053</t>
  </si>
  <si>
    <t>20190612000402</t>
  </si>
  <si>
    <t>*艳</t>
  </si>
  <si>
    <t>511323********0863</t>
  </si>
  <si>
    <r>
      <rPr>
        <sz val="11"/>
        <color indexed="8"/>
        <rFont val="宋体"/>
        <charset val="134"/>
        <scheme val="minor"/>
      </rPr>
      <t>5</t>
    </r>
    <r>
      <rPr>
        <sz val="11"/>
        <color indexed="8"/>
        <rFont val="宋体"/>
        <charset val="134"/>
        <scheme val="minor"/>
      </rPr>
      <t>-2-601</t>
    </r>
  </si>
  <si>
    <t>*东升</t>
  </si>
  <si>
    <t>342222********6436</t>
  </si>
  <si>
    <t>*博睿</t>
  </si>
  <si>
    <t>510108********013X</t>
  </si>
  <si>
    <t>C00070</t>
  </si>
  <si>
    <t>20190612001075</t>
  </si>
  <si>
    <t>510122********0263</t>
  </si>
  <si>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2-2-501</t>
    </r>
  </si>
  <si>
    <t>*梓萌</t>
  </si>
  <si>
    <t>510122********0147</t>
  </si>
  <si>
    <t>*亮宇</t>
  </si>
  <si>
    <t>510122********005X</t>
  </si>
  <si>
    <t>C00015</t>
  </si>
  <si>
    <t>20190611000601</t>
  </si>
  <si>
    <t>*亚妮</t>
  </si>
  <si>
    <t>610423********2027</t>
  </si>
  <si>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2-2-1001</t>
    </r>
  </si>
  <si>
    <t>*斌</t>
  </si>
  <si>
    <t>512527********7932</t>
  </si>
  <si>
    <t>*家和</t>
  </si>
  <si>
    <t>440304********4658</t>
  </si>
  <si>
    <t>C00058</t>
  </si>
  <si>
    <t>20190612000709</t>
  </si>
  <si>
    <t>*成</t>
  </si>
  <si>
    <t>510682********0214</t>
  </si>
  <si>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2-2-801</t>
    </r>
  </si>
  <si>
    <t>C00051</t>
  </si>
  <si>
    <t>20190612000372</t>
  </si>
  <si>
    <t>*静娴</t>
  </si>
  <si>
    <t>510132********0021</t>
  </si>
  <si>
    <r>
      <rPr>
        <sz val="11"/>
        <color indexed="8"/>
        <rFont val="宋体"/>
        <charset val="134"/>
        <scheme val="minor"/>
      </rPr>
      <t>6</t>
    </r>
    <r>
      <rPr>
        <sz val="11"/>
        <color indexed="8"/>
        <rFont val="宋体"/>
        <charset val="134"/>
        <scheme val="minor"/>
      </rPr>
      <t>-2-902</t>
    </r>
  </si>
  <si>
    <t>*天翔</t>
  </si>
  <si>
    <t>513029********0032</t>
  </si>
  <si>
    <t>C00099</t>
  </si>
  <si>
    <t>20190613000806</t>
  </si>
  <si>
    <t>*华宽</t>
  </si>
  <si>
    <t>510681********0317</t>
  </si>
  <si>
    <r>
      <rPr>
        <sz val="11"/>
        <color indexed="8"/>
        <rFont val="宋体"/>
        <charset val="134"/>
        <scheme val="minor"/>
      </rPr>
      <t>5</t>
    </r>
    <r>
      <rPr>
        <sz val="11"/>
        <color indexed="8"/>
        <rFont val="宋体"/>
        <charset val="134"/>
        <scheme val="minor"/>
      </rPr>
      <t>-2-1101</t>
    </r>
  </si>
  <si>
    <t>*玥希</t>
  </si>
  <si>
    <t>513701********0140</t>
  </si>
  <si>
    <t>*政琦</t>
  </si>
  <si>
    <t>510122********0255</t>
  </si>
  <si>
    <t>C00054</t>
  </si>
  <si>
    <t>20190612000406</t>
  </si>
  <si>
    <t>510122********156X</t>
  </si>
  <si>
    <r>
      <rPr>
        <sz val="11"/>
        <color indexed="8"/>
        <rFont val="宋体"/>
        <charset val="134"/>
        <scheme val="minor"/>
      </rPr>
      <t>3</t>
    </r>
    <r>
      <rPr>
        <sz val="11"/>
        <color indexed="8"/>
        <rFont val="宋体"/>
        <charset val="134"/>
        <scheme val="minor"/>
      </rPr>
      <t>-2-1202</t>
    </r>
  </si>
  <si>
    <t>*飞</t>
  </si>
  <si>
    <t>410883********6533</t>
  </si>
  <si>
    <t>510122********003X</t>
  </si>
  <si>
    <t>C00090</t>
  </si>
  <si>
    <t>20190613000477</t>
  </si>
  <si>
    <t>*詹文</t>
  </si>
  <si>
    <t>513022********1392</t>
  </si>
  <si>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3-2-601</t>
    </r>
  </si>
  <si>
    <t>*玲利</t>
  </si>
  <si>
    <t>430321********6245</t>
  </si>
  <si>
    <t>*启瑞</t>
  </si>
  <si>
    <t>430321********0176</t>
  </si>
  <si>
    <t>*泰臻</t>
  </si>
  <si>
    <t>510122********0075</t>
  </si>
  <si>
    <t>C00084</t>
  </si>
  <si>
    <t>20190613000240</t>
  </si>
  <si>
    <t>*勤辉</t>
  </si>
  <si>
    <t>510122********876X</t>
  </si>
  <si>
    <r>
      <rPr>
        <sz val="11"/>
        <color indexed="8"/>
        <rFont val="宋体"/>
        <charset val="134"/>
        <scheme val="minor"/>
      </rPr>
      <t>4</t>
    </r>
    <r>
      <rPr>
        <sz val="11"/>
        <color indexed="8"/>
        <rFont val="宋体"/>
        <charset val="134"/>
        <scheme val="minor"/>
      </rPr>
      <t>-1-601</t>
    </r>
  </si>
  <si>
    <t>*学忠</t>
  </si>
  <si>
    <t>511026********6937</t>
  </si>
  <si>
    <t>*思雨</t>
  </si>
  <si>
    <t>510122********0266</t>
  </si>
  <si>
    <t>C00002</t>
  </si>
  <si>
    <t>20190611000086</t>
  </si>
  <si>
    <t>*剑林</t>
  </si>
  <si>
    <t>513101********0512</t>
  </si>
  <si>
    <r>
      <rPr>
        <sz val="11"/>
        <color indexed="8"/>
        <rFont val="宋体"/>
        <charset val="134"/>
        <scheme val="minor"/>
      </rPr>
      <t>5</t>
    </r>
    <r>
      <rPr>
        <sz val="11"/>
        <color indexed="8"/>
        <rFont val="宋体"/>
        <charset val="134"/>
        <scheme val="minor"/>
      </rPr>
      <t>-1-802</t>
    </r>
  </si>
  <si>
    <t>*晓蓥蓥</t>
  </si>
  <si>
    <t>513101********0026</t>
  </si>
  <si>
    <t>C00013</t>
  </si>
  <si>
    <t>20190611000570</t>
  </si>
  <si>
    <t>511121********2824</t>
  </si>
  <si>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2-2-601</t>
    </r>
  </si>
  <si>
    <t>*正东</t>
  </si>
  <si>
    <t>511321********3871</t>
  </si>
  <si>
    <t>*梓涵</t>
  </si>
  <si>
    <t>511421********2542</t>
  </si>
  <si>
    <t>C00011</t>
  </si>
  <si>
    <t>20190611000380</t>
  </si>
  <si>
    <t>511321********7609</t>
  </si>
  <si>
    <r>
      <rPr>
        <sz val="11"/>
        <color indexed="8"/>
        <rFont val="宋体"/>
        <charset val="134"/>
        <scheme val="minor"/>
      </rPr>
      <t>5</t>
    </r>
    <r>
      <rPr>
        <sz val="11"/>
        <color indexed="8"/>
        <rFont val="宋体"/>
        <charset val="134"/>
        <scheme val="minor"/>
      </rPr>
      <t>-1-1602</t>
    </r>
  </si>
  <si>
    <t>511321********7836</t>
  </si>
  <si>
    <t>*奕骁</t>
  </si>
  <si>
    <t>511321********0073</t>
  </si>
  <si>
    <t>C00069</t>
  </si>
  <si>
    <t>20190612001065</t>
  </si>
  <si>
    <t>*小未</t>
  </si>
  <si>
    <t>511322********5551</t>
  </si>
  <si>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2-2-1401</t>
    </r>
  </si>
  <si>
    <t>C00056</t>
  </si>
  <si>
    <t>20190612000528</t>
  </si>
  <si>
    <t>*益林</t>
  </si>
  <si>
    <t>220603********0716</t>
  </si>
  <si>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2-2-1101</t>
    </r>
  </si>
  <si>
    <t>*寅硕</t>
  </si>
  <si>
    <t>220282********1412</t>
  </si>
  <si>
    <t>*国敏</t>
  </si>
  <si>
    <t>220282********1728</t>
  </si>
  <si>
    <t>C00045</t>
  </si>
  <si>
    <t>20190612000255</t>
  </si>
  <si>
    <t>*伟玮</t>
  </si>
  <si>
    <t>510123********0317</t>
  </si>
  <si>
    <r>
      <rPr>
        <sz val="11"/>
        <color indexed="8"/>
        <rFont val="宋体"/>
        <charset val="134"/>
        <scheme val="minor"/>
      </rPr>
      <t>5</t>
    </r>
    <r>
      <rPr>
        <sz val="11"/>
        <color indexed="8"/>
        <rFont val="宋体"/>
        <charset val="134"/>
        <scheme val="minor"/>
      </rPr>
      <t>-2-1001</t>
    </r>
  </si>
  <si>
    <t>*娥</t>
  </si>
  <si>
    <t>610104********6123</t>
  </si>
  <si>
    <t>*芃宇</t>
  </si>
  <si>
    <t>510107********0138</t>
  </si>
  <si>
    <t>*翊萌</t>
  </si>
  <si>
    <t>510107********0126</t>
  </si>
  <si>
    <t>C00020</t>
  </si>
  <si>
    <t>20190611000682</t>
  </si>
  <si>
    <t>*倩玲</t>
  </si>
  <si>
    <t>510182********0022</t>
  </si>
  <si>
    <r>
      <rPr>
        <sz val="11"/>
        <color indexed="8"/>
        <rFont val="宋体"/>
        <charset val="134"/>
        <scheme val="minor"/>
      </rPr>
      <t>5</t>
    </r>
    <r>
      <rPr>
        <sz val="11"/>
        <color indexed="8"/>
        <rFont val="宋体"/>
        <charset val="134"/>
        <scheme val="minor"/>
      </rPr>
      <t>-1-702</t>
    </r>
  </si>
  <si>
    <t>*承刚</t>
  </si>
  <si>
    <t>510125********1817</t>
  </si>
  <si>
    <t>*泓霖</t>
  </si>
  <si>
    <t>510182********0050</t>
  </si>
  <si>
    <t>C00086</t>
  </si>
  <si>
    <t>20190613000244</t>
  </si>
  <si>
    <t>*巍</t>
  </si>
  <si>
    <t>510125********0016</t>
  </si>
  <si>
    <r>
      <rPr>
        <sz val="11"/>
        <color indexed="8"/>
        <rFont val="宋体"/>
        <charset val="134"/>
        <scheme val="minor"/>
      </rPr>
      <t>5</t>
    </r>
    <r>
      <rPr>
        <sz val="11"/>
        <color indexed="8"/>
        <rFont val="宋体"/>
        <charset val="134"/>
        <scheme val="minor"/>
      </rPr>
      <t>-1-1302</t>
    </r>
  </si>
  <si>
    <t>C00066</t>
  </si>
  <si>
    <t>20190612001000</t>
  </si>
  <si>
    <t>*磊</t>
  </si>
  <si>
    <t>230903********0318</t>
  </si>
  <si>
    <r>
      <rPr>
        <sz val="11"/>
        <color indexed="8"/>
        <rFont val="宋体"/>
        <charset val="134"/>
        <scheme val="minor"/>
      </rPr>
      <t>5</t>
    </r>
    <r>
      <rPr>
        <sz val="11"/>
        <color indexed="8"/>
        <rFont val="宋体"/>
        <charset val="134"/>
        <scheme val="minor"/>
      </rPr>
      <t>-1-1202</t>
    </r>
  </si>
  <si>
    <t>*娟</t>
  </si>
  <si>
    <t>*蓉俊</t>
  </si>
  <si>
    <t>510104********0052</t>
  </si>
  <si>
    <t>*蓉佳</t>
  </si>
  <si>
    <t>510107********0105</t>
  </si>
  <si>
    <t>家庭成员:母亲</t>
  </si>
  <si>
    <t>*萍</t>
  </si>
  <si>
    <t>230903********0320</t>
  </si>
  <si>
    <t>C00049</t>
  </si>
  <si>
    <t>20190612000325</t>
  </si>
  <si>
    <t>*小葵</t>
  </si>
  <si>
    <t>511028********004X</t>
  </si>
  <si>
    <r>
      <rPr>
        <sz val="11"/>
        <color indexed="8"/>
        <rFont val="宋体"/>
        <charset val="134"/>
        <scheme val="minor"/>
      </rPr>
      <t>5</t>
    </r>
    <r>
      <rPr>
        <sz val="11"/>
        <color indexed="8"/>
        <rFont val="宋体"/>
        <charset val="134"/>
        <scheme val="minor"/>
      </rPr>
      <t>-2-501</t>
    </r>
  </si>
  <si>
    <t>*大金</t>
  </si>
  <si>
    <t>511028********0075</t>
  </si>
  <si>
    <t>C00105</t>
  </si>
  <si>
    <t>20190613001134</t>
  </si>
  <si>
    <t>*俐伶</t>
  </si>
  <si>
    <t>511322********7465</t>
  </si>
  <si>
    <r>
      <rPr>
        <sz val="11"/>
        <color indexed="8"/>
        <rFont val="宋体"/>
        <charset val="134"/>
        <scheme val="minor"/>
      </rPr>
      <t>5</t>
    </r>
    <r>
      <rPr>
        <sz val="11"/>
        <color indexed="8"/>
        <rFont val="宋体"/>
        <charset val="134"/>
        <scheme val="minor"/>
      </rPr>
      <t>-2-1401</t>
    </r>
  </si>
  <si>
    <t>*彬</t>
  </si>
  <si>
    <t>511321********0011</t>
  </si>
  <si>
    <t>*玺玥</t>
  </si>
  <si>
    <t>510107********008X</t>
  </si>
  <si>
    <t>C00046</t>
  </si>
  <si>
    <t>20190612000275</t>
  </si>
  <si>
    <t>*慧雯</t>
  </si>
  <si>
    <t>510104********3467</t>
  </si>
  <si>
    <r>
      <rPr>
        <sz val="11"/>
        <color indexed="8"/>
        <rFont val="宋体"/>
        <charset val="134"/>
        <scheme val="minor"/>
      </rPr>
      <t>5</t>
    </r>
    <r>
      <rPr>
        <sz val="11"/>
        <color indexed="8"/>
        <rFont val="宋体"/>
        <charset val="134"/>
        <scheme val="minor"/>
      </rPr>
      <t>-1-602</t>
    </r>
  </si>
  <si>
    <t>C00035</t>
  </si>
  <si>
    <t>20190611001253</t>
  </si>
  <si>
    <t>*倩</t>
  </si>
  <si>
    <t>420114********3723</t>
  </si>
  <si>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2-1-702</t>
    </r>
  </si>
  <si>
    <t>*周冰</t>
  </si>
  <si>
    <t>411328********2196</t>
  </si>
  <si>
    <t>*明澈</t>
  </si>
  <si>
    <t>420114********0570</t>
  </si>
  <si>
    <t>C00005</t>
  </si>
  <si>
    <t>20190611000195</t>
  </si>
  <si>
    <t>*贤德</t>
  </si>
  <si>
    <t>422427********6273</t>
  </si>
  <si>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2-2-301</t>
    </r>
  </si>
  <si>
    <t>510102********0883</t>
  </si>
  <si>
    <t>C00091</t>
  </si>
  <si>
    <t>20190613000544</t>
  </si>
  <si>
    <t>*欢</t>
  </si>
  <si>
    <t>513029********2181</t>
  </si>
  <si>
    <r>
      <rPr>
        <sz val="11"/>
        <color indexed="8"/>
        <rFont val="宋体"/>
        <charset val="134"/>
        <scheme val="minor"/>
      </rPr>
      <t>5</t>
    </r>
    <r>
      <rPr>
        <sz val="11"/>
        <color indexed="8"/>
        <rFont val="宋体"/>
        <charset val="134"/>
        <scheme val="minor"/>
      </rPr>
      <t>-1-902</t>
    </r>
  </si>
  <si>
    <t>*雨濛</t>
  </si>
  <si>
    <t>510108********0448</t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</si>
</sst>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12"/>
      <name val="Calibri"/>
      <family val="2"/>
    </font>
    <font>
      <sz val="11"/>
      <name val="Calibri"/>
      <family val="2"/>
    </font>
    <font>
      <sz val="11"/>
      <color indexed="8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2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Administrator\Documents\tencent%20files\848688469\filerecv\mobilefile\2019&#24180;6&#26376;24&#26085;&#20013;&#28023;&#19975;&#38182;&#29081;&#23736;&#31532;3&#12289;4&#12289;5&#12289;6&#12289;12&#12289;13&#12289;14&#12289;19&#26635;&#21018;&#38656;&#23478;&#24237;&#30331;&#35760;&#36141;&#25151;&#20154;&#36873;&#25151;&#39034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Administrator\Documents\tencent%20files\848688469\filerecv\mobilefile\2019&#24180;6&#26376;24&#26085;&#20013;&#28023;&#19975;&#38182;&#29081;&#23736;&#31532;3&#12289;4&#12289;5&#12289;6&#12289;12&#12289;13&#12289;14&#12289;19&#26635;&#26222;&#36890;&#23478;&#24237;&#30331;&#35760;&#36141;&#25151;&#20154;&#36873;&#25151;&#39034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摇号结果"/>
    </sheetNames>
    <sheetDataSet>
      <sheetData sheetId="0" refreshError="1">
        <row r="1">
          <cell r="C1" t="str">
            <v>公证摇号编号</v>
          </cell>
          <cell r="D1" t="str">
            <v>选房顺序号</v>
          </cell>
        </row>
        <row r="2">
          <cell r="C2" t="str">
            <v>B00015</v>
          </cell>
          <cell r="D2">
            <v>1</v>
          </cell>
        </row>
        <row r="3">
          <cell r="C3" t="str">
            <v>B00031</v>
          </cell>
          <cell r="D3">
            <v>2</v>
          </cell>
        </row>
        <row r="4">
          <cell r="C4" t="str">
            <v>B00032</v>
          </cell>
          <cell r="D4">
            <v>3</v>
          </cell>
        </row>
        <row r="5">
          <cell r="C5" t="str">
            <v>B00028</v>
          </cell>
          <cell r="D5">
            <v>4</v>
          </cell>
        </row>
        <row r="6">
          <cell r="C6" t="str">
            <v>B00027</v>
          </cell>
          <cell r="D6">
            <v>5</v>
          </cell>
        </row>
        <row r="7">
          <cell r="C7" t="str">
            <v>B00020</v>
          </cell>
          <cell r="D7">
            <v>6</v>
          </cell>
        </row>
        <row r="8">
          <cell r="C8" t="str">
            <v>B00011</v>
          </cell>
          <cell r="D8">
            <v>7</v>
          </cell>
        </row>
        <row r="9">
          <cell r="C9" t="str">
            <v>B00036</v>
          </cell>
          <cell r="D9">
            <v>8</v>
          </cell>
        </row>
        <row r="10">
          <cell r="C10" t="str">
            <v>B00006</v>
          </cell>
          <cell r="D10">
            <v>9</v>
          </cell>
        </row>
        <row r="11">
          <cell r="C11" t="str">
            <v>B00039</v>
          </cell>
          <cell r="D11">
            <v>10</v>
          </cell>
        </row>
        <row r="12">
          <cell r="C12" t="str">
            <v>B00003</v>
          </cell>
          <cell r="D12">
            <v>11</v>
          </cell>
        </row>
        <row r="13">
          <cell r="C13" t="str">
            <v>B00034</v>
          </cell>
          <cell r="D13">
            <v>12</v>
          </cell>
        </row>
        <row r="14">
          <cell r="C14" t="str">
            <v>B00023</v>
          </cell>
          <cell r="D14">
            <v>13</v>
          </cell>
        </row>
        <row r="15">
          <cell r="C15" t="str">
            <v>B00021</v>
          </cell>
          <cell r="D15">
            <v>14</v>
          </cell>
        </row>
        <row r="16">
          <cell r="C16" t="str">
            <v>B00047</v>
          </cell>
          <cell r="D16">
            <v>15</v>
          </cell>
        </row>
        <row r="17">
          <cell r="C17" t="str">
            <v>B00024</v>
          </cell>
          <cell r="D17">
            <v>16</v>
          </cell>
        </row>
        <row r="18">
          <cell r="C18" t="str">
            <v>B00002</v>
          </cell>
          <cell r="D18">
            <v>17</v>
          </cell>
        </row>
        <row r="19">
          <cell r="C19" t="str">
            <v>B00005</v>
          </cell>
          <cell r="D19">
            <v>18</v>
          </cell>
        </row>
        <row r="20">
          <cell r="C20" t="str">
            <v>B00001</v>
          </cell>
          <cell r="D20">
            <v>19</v>
          </cell>
        </row>
        <row r="21">
          <cell r="C21" t="str">
            <v>B00044</v>
          </cell>
          <cell r="D21">
            <v>20</v>
          </cell>
        </row>
        <row r="22">
          <cell r="C22" t="str">
            <v>B00022</v>
          </cell>
          <cell r="D22">
            <v>21</v>
          </cell>
        </row>
        <row r="23">
          <cell r="C23" t="str">
            <v>B00017</v>
          </cell>
          <cell r="D23">
            <v>22</v>
          </cell>
        </row>
        <row r="24">
          <cell r="C24" t="str">
            <v>B00009</v>
          </cell>
          <cell r="D24">
            <v>23</v>
          </cell>
        </row>
        <row r="25">
          <cell r="C25" t="str">
            <v>B00035</v>
          </cell>
          <cell r="D25">
            <v>24</v>
          </cell>
        </row>
        <row r="26">
          <cell r="C26" t="str">
            <v>B00040</v>
          </cell>
          <cell r="D26">
            <v>25</v>
          </cell>
        </row>
        <row r="27">
          <cell r="C27" t="str">
            <v>B00010</v>
          </cell>
          <cell r="D27">
            <v>26</v>
          </cell>
        </row>
        <row r="28">
          <cell r="C28" t="str">
            <v>B00007</v>
          </cell>
          <cell r="D28">
            <v>27</v>
          </cell>
        </row>
        <row r="29">
          <cell r="C29" t="str">
            <v>B00012</v>
          </cell>
          <cell r="D29">
            <v>28</v>
          </cell>
        </row>
        <row r="30">
          <cell r="C30" t="str">
            <v>B00033</v>
          </cell>
          <cell r="D30">
            <v>29</v>
          </cell>
        </row>
        <row r="31">
          <cell r="C31" t="str">
            <v>B00025</v>
          </cell>
          <cell r="D31">
            <v>30</v>
          </cell>
        </row>
        <row r="32">
          <cell r="C32" t="str">
            <v>B00029</v>
          </cell>
          <cell r="D32">
            <v>31</v>
          </cell>
        </row>
        <row r="33">
          <cell r="C33" t="str">
            <v>B00049</v>
          </cell>
          <cell r="D33">
            <v>32</v>
          </cell>
        </row>
        <row r="34">
          <cell r="C34" t="str">
            <v>B00030</v>
          </cell>
          <cell r="D34">
            <v>33</v>
          </cell>
        </row>
        <row r="35">
          <cell r="C35" t="str">
            <v>B00038</v>
          </cell>
          <cell r="D35">
            <v>34</v>
          </cell>
        </row>
        <row r="36">
          <cell r="C36" t="str">
            <v>B00014</v>
          </cell>
          <cell r="D36">
            <v>35</v>
          </cell>
        </row>
        <row r="37">
          <cell r="C37" t="str">
            <v>B00026</v>
          </cell>
          <cell r="D37">
            <v>36</v>
          </cell>
        </row>
        <row r="38">
          <cell r="C38" t="str">
            <v>B00037</v>
          </cell>
          <cell r="D38">
            <v>37</v>
          </cell>
        </row>
        <row r="39">
          <cell r="C39" t="str">
            <v>B00046</v>
          </cell>
          <cell r="D39">
            <v>38</v>
          </cell>
        </row>
        <row r="40">
          <cell r="C40" t="str">
            <v>B00048</v>
          </cell>
          <cell r="D40">
            <v>39</v>
          </cell>
        </row>
        <row r="41">
          <cell r="C41" t="str">
            <v>B00018</v>
          </cell>
          <cell r="D41">
            <v>40</v>
          </cell>
        </row>
        <row r="42">
          <cell r="C42" t="str">
            <v>B00043</v>
          </cell>
          <cell r="D42">
            <v>41</v>
          </cell>
        </row>
        <row r="43">
          <cell r="C43" t="str">
            <v>B00008</v>
          </cell>
          <cell r="D43">
            <v>42</v>
          </cell>
        </row>
        <row r="44">
          <cell r="C44" t="str">
            <v>B00016</v>
          </cell>
          <cell r="D44">
            <v>43</v>
          </cell>
        </row>
        <row r="45">
          <cell r="C45" t="str">
            <v>B00042</v>
          </cell>
          <cell r="D45">
            <v>44</v>
          </cell>
        </row>
        <row r="46">
          <cell r="C46" t="str">
            <v>B00019</v>
          </cell>
          <cell r="D46">
            <v>45</v>
          </cell>
        </row>
        <row r="47">
          <cell r="C47" t="str">
            <v>B00013</v>
          </cell>
          <cell r="D47">
            <v>46</v>
          </cell>
        </row>
        <row r="48">
          <cell r="C48" t="str">
            <v>B00045</v>
          </cell>
          <cell r="D48">
            <v>47</v>
          </cell>
        </row>
        <row r="49">
          <cell r="C49" t="str">
            <v>B00041</v>
          </cell>
          <cell r="D49">
            <v>48</v>
          </cell>
        </row>
        <row r="50">
          <cell r="C50" t="str">
            <v>B00004</v>
          </cell>
          <cell r="D50">
            <v>49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摇号结果"/>
    </sheetNames>
    <sheetDataSet>
      <sheetData sheetId="0" refreshError="1">
        <row r="1">
          <cell r="C1" t="str">
            <v>公证摇号编号</v>
          </cell>
          <cell r="D1" t="str">
            <v>选房顺序号</v>
          </cell>
        </row>
        <row r="2">
          <cell r="C2" t="str">
            <v>C00057</v>
          </cell>
          <cell r="D2">
            <v>1</v>
          </cell>
        </row>
        <row r="3">
          <cell r="C3" t="str">
            <v>C00033</v>
          </cell>
          <cell r="D3">
            <v>2</v>
          </cell>
        </row>
        <row r="4">
          <cell r="C4" t="str">
            <v>C00001</v>
          </cell>
          <cell r="D4">
            <v>3</v>
          </cell>
        </row>
        <row r="5">
          <cell r="C5" t="str">
            <v>C00078</v>
          </cell>
          <cell r="D5">
            <v>4</v>
          </cell>
        </row>
        <row r="6">
          <cell r="C6" t="str">
            <v>C00097</v>
          </cell>
          <cell r="D6">
            <v>5</v>
          </cell>
        </row>
        <row r="7">
          <cell r="C7" t="str">
            <v>C00038</v>
          </cell>
          <cell r="D7">
            <v>6</v>
          </cell>
        </row>
        <row r="8">
          <cell r="C8" t="str">
            <v>C00096</v>
          </cell>
          <cell r="D8">
            <v>7</v>
          </cell>
        </row>
        <row r="9">
          <cell r="C9" t="str">
            <v>C00095</v>
          </cell>
          <cell r="D9">
            <v>8</v>
          </cell>
        </row>
        <row r="10">
          <cell r="C10" t="str">
            <v>C00037</v>
          </cell>
          <cell r="D10">
            <v>9</v>
          </cell>
        </row>
        <row r="11">
          <cell r="C11" t="str">
            <v>C00019</v>
          </cell>
          <cell r="D11">
            <v>10</v>
          </cell>
        </row>
        <row r="12">
          <cell r="C12" t="str">
            <v>C00032</v>
          </cell>
          <cell r="D12">
            <v>11</v>
          </cell>
        </row>
        <row r="13">
          <cell r="C13" t="str">
            <v>C00063</v>
          </cell>
          <cell r="D13">
            <v>12</v>
          </cell>
        </row>
        <row r="14">
          <cell r="C14" t="str">
            <v>C00031</v>
          </cell>
          <cell r="D14">
            <v>13</v>
          </cell>
        </row>
        <row r="15">
          <cell r="C15" t="str">
            <v>C00073</v>
          </cell>
          <cell r="D15">
            <v>14</v>
          </cell>
        </row>
        <row r="16">
          <cell r="C16" t="str">
            <v>C00016</v>
          </cell>
          <cell r="D16">
            <v>15</v>
          </cell>
        </row>
        <row r="17">
          <cell r="C17" t="str">
            <v>C00087</v>
          </cell>
          <cell r="D17">
            <v>16</v>
          </cell>
        </row>
        <row r="18">
          <cell r="C18" t="str">
            <v>C00098</v>
          </cell>
          <cell r="D18">
            <v>17</v>
          </cell>
        </row>
        <row r="19">
          <cell r="C19" t="str">
            <v>C00093</v>
          </cell>
          <cell r="D19">
            <v>18</v>
          </cell>
        </row>
        <row r="20">
          <cell r="C20" t="str">
            <v>C00010</v>
          </cell>
          <cell r="D20">
            <v>19</v>
          </cell>
        </row>
        <row r="21">
          <cell r="C21" t="str">
            <v>C00047</v>
          </cell>
          <cell r="D21">
            <v>20</v>
          </cell>
        </row>
        <row r="22">
          <cell r="C22" t="str">
            <v>C00021</v>
          </cell>
          <cell r="D22">
            <v>21</v>
          </cell>
        </row>
        <row r="23">
          <cell r="C23" t="str">
            <v>C00022</v>
          </cell>
          <cell r="D23">
            <v>22</v>
          </cell>
        </row>
        <row r="24">
          <cell r="C24" t="str">
            <v>C00072</v>
          </cell>
          <cell r="D24">
            <v>23</v>
          </cell>
        </row>
        <row r="25">
          <cell r="C25" t="str">
            <v>C00024</v>
          </cell>
          <cell r="D25">
            <v>24</v>
          </cell>
        </row>
        <row r="26">
          <cell r="C26" t="str">
            <v>C00014</v>
          </cell>
          <cell r="D26">
            <v>25</v>
          </cell>
        </row>
        <row r="27">
          <cell r="C27" t="str">
            <v>C00088</v>
          </cell>
          <cell r="D27">
            <v>26</v>
          </cell>
        </row>
        <row r="28">
          <cell r="C28" t="str">
            <v>C00082</v>
          </cell>
          <cell r="D28">
            <v>27</v>
          </cell>
        </row>
        <row r="29">
          <cell r="C29" t="str">
            <v>C00026</v>
          </cell>
          <cell r="D29">
            <v>28</v>
          </cell>
        </row>
        <row r="30">
          <cell r="C30" t="str">
            <v>C00003</v>
          </cell>
          <cell r="D30">
            <v>29</v>
          </cell>
        </row>
        <row r="31">
          <cell r="C31" t="str">
            <v>C00043</v>
          </cell>
          <cell r="D31">
            <v>30</v>
          </cell>
        </row>
        <row r="32">
          <cell r="C32" t="str">
            <v>C00067</v>
          </cell>
          <cell r="D32">
            <v>31</v>
          </cell>
        </row>
        <row r="33">
          <cell r="C33" t="str">
            <v>C00036</v>
          </cell>
          <cell r="D33">
            <v>32</v>
          </cell>
        </row>
        <row r="34">
          <cell r="C34" t="str">
            <v>C00076</v>
          </cell>
          <cell r="D34">
            <v>33</v>
          </cell>
        </row>
        <row r="35">
          <cell r="C35" t="str">
            <v>C00059</v>
          </cell>
          <cell r="D35">
            <v>34</v>
          </cell>
        </row>
        <row r="36">
          <cell r="C36" t="str">
            <v>C00004</v>
          </cell>
          <cell r="D36">
            <v>35</v>
          </cell>
        </row>
        <row r="37">
          <cell r="C37" t="str">
            <v>C00029</v>
          </cell>
          <cell r="D37">
            <v>36</v>
          </cell>
        </row>
        <row r="38">
          <cell r="C38" t="str">
            <v>C00052</v>
          </cell>
          <cell r="D38">
            <v>37</v>
          </cell>
        </row>
        <row r="39">
          <cell r="C39" t="str">
            <v>C00094</v>
          </cell>
          <cell r="D39">
            <v>38</v>
          </cell>
        </row>
        <row r="40">
          <cell r="C40" t="str">
            <v>C00048</v>
          </cell>
          <cell r="D40">
            <v>39</v>
          </cell>
        </row>
        <row r="41">
          <cell r="C41" t="str">
            <v>C00111</v>
          </cell>
          <cell r="D41">
            <v>40</v>
          </cell>
        </row>
        <row r="42">
          <cell r="C42" t="str">
            <v>C00079</v>
          </cell>
          <cell r="D42">
            <v>41</v>
          </cell>
        </row>
        <row r="43">
          <cell r="C43" t="str">
            <v>C00077</v>
          </cell>
          <cell r="D43">
            <v>42</v>
          </cell>
        </row>
        <row r="44">
          <cell r="C44" t="str">
            <v>C00055</v>
          </cell>
          <cell r="D44">
            <v>43</v>
          </cell>
        </row>
        <row r="45">
          <cell r="C45" t="str">
            <v>C00009</v>
          </cell>
          <cell r="D45">
            <v>44</v>
          </cell>
        </row>
        <row r="46">
          <cell r="C46" t="str">
            <v>C00025</v>
          </cell>
          <cell r="D46">
            <v>45</v>
          </cell>
        </row>
        <row r="47">
          <cell r="C47" t="str">
            <v>C00034</v>
          </cell>
          <cell r="D47">
            <v>46</v>
          </cell>
        </row>
        <row r="48">
          <cell r="C48" t="str">
            <v>C00042</v>
          </cell>
          <cell r="D48">
            <v>47</v>
          </cell>
        </row>
        <row r="49">
          <cell r="C49" t="str">
            <v>C00028</v>
          </cell>
          <cell r="D49">
            <v>48</v>
          </cell>
        </row>
        <row r="50">
          <cell r="C50" t="str">
            <v>C00023</v>
          </cell>
          <cell r="D50">
            <v>49</v>
          </cell>
        </row>
        <row r="51">
          <cell r="C51" t="str">
            <v>C00017</v>
          </cell>
          <cell r="D51">
            <v>50</v>
          </cell>
        </row>
        <row r="52">
          <cell r="C52" t="str">
            <v>C00050</v>
          </cell>
          <cell r="D52">
            <v>51</v>
          </cell>
        </row>
        <row r="53">
          <cell r="C53" t="str">
            <v>C00041</v>
          </cell>
          <cell r="D53">
            <v>52</v>
          </cell>
        </row>
        <row r="54">
          <cell r="C54" t="str">
            <v>C00112</v>
          </cell>
          <cell r="D54">
            <v>53</v>
          </cell>
        </row>
        <row r="55">
          <cell r="C55" t="str">
            <v>C00012</v>
          </cell>
          <cell r="D55">
            <v>54</v>
          </cell>
        </row>
        <row r="56">
          <cell r="C56" t="str">
            <v>C00075</v>
          </cell>
          <cell r="D56">
            <v>55</v>
          </cell>
        </row>
        <row r="57">
          <cell r="C57" t="str">
            <v>C00071</v>
          </cell>
          <cell r="D57">
            <v>56</v>
          </cell>
        </row>
        <row r="58">
          <cell r="C58" t="str">
            <v>C00106</v>
          </cell>
          <cell r="D58">
            <v>57</v>
          </cell>
        </row>
        <row r="59">
          <cell r="C59" t="str">
            <v>C00104</v>
          </cell>
          <cell r="D59">
            <v>58</v>
          </cell>
        </row>
        <row r="60">
          <cell r="C60" t="str">
            <v>C00083</v>
          </cell>
          <cell r="D60">
            <v>59</v>
          </cell>
        </row>
        <row r="61">
          <cell r="C61" t="str">
            <v>C00060</v>
          </cell>
          <cell r="D61">
            <v>60</v>
          </cell>
        </row>
        <row r="62">
          <cell r="C62" t="str">
            <v>C00107</v>
          </cell>
          <cell r="D62">
            <v>61</v>
          </cell>
        </row>
        <row r="63">
          <cell r="C63" t="str">
            <v>C00027</v>
          </cell>
          <cell r="D63">
            <v>62</v>
          </cell>
        </row>
        <row r="64">
          <cell r="C64" t="str">
            <v>C00080</v>
          </cell>
          <cell r="D64">
            <v>63</v>
          </cell>
        </row>
        <row r="65">
          <cell r="C65" t="str">
            <v>C00030</v>
          </cell>
          <cell r="D65">
            <v>64</v>
          </cell>
        </row>
        <row r="66">
          <cell r="C66" t="str">
            <v>C00085</v>
          </cell>
          <cell r="D66">
            <v>65</v>
          </cell>
        </row>
        <row r="67">
          <cell r="C67" t="str">
            <v>C00110</v>
          </cell>
          <cell r="D67">
            <v>66</v>
          </cell>
        </row>
        <row r="68">
          <cell r="C68" t="str">
            <v>C00089</v>
          </cell>
          <cell r="D68">
            <v>67</v>
          </cell>
        </row>
        <row r="69">
          <cell r="C69" t="str">
            <v>C00108</v>
          </cell>
          <cell r="D69">
            <v>68</v>
          </cell>
        </row>
        <row r="70">
          <cell r="C70" t="str">
            <v>C00053</v>
          </cell>
          <cell r="D70">
            <v>69</v>
          </cell>
        </row>
        <row r="71">
          <cell r="C71" t="str">
            <v>C00070</v>
          </cell>
          <cell r="D71">
            <v>70</v>
          </cell>
        </row>
        <row r="72">
          <cell r="C72" t="str">
            <v>C00074</v>
          </cell>
          <cell r="D72">
            <v>71</v>
          </cell>
        </row>
        <row r="73">
          <cell r="C73" t="str">
            <v>C00015</v>
          </cell>
          <cell r="D73">
            <v>72</v>
          </cell>
        </row>
        <row r="74">
          <cell r="C74" t="str">
            <v>C00058</v>
          </cell>
          <cell r="D74">
            <v>73</v>
          </cell>
        </row>
        <row r="75">
          <cell r="C75" t="str">
            <v>C00051</v>
          </cell>
          <cell r="D75">
            <v>74</v>
          </cell>
        </row>
        <row r="76">
          <cell r="C76" t="str">
            <v>C00044</v>
          </cell>
          <cell r="D76">
            <v>75</v>
          </cell>
        </row>
        <row r="77">
          <cell r="C77" t="str">
            <v>C00099</v>
          </cell>
          <cell r="D77">
            <v>76</v>
          </cell>
        </row>
        <row r="78">
          <cell r="C78" t="str">
            <v>C00054</v>
          </cell>
          <cell r="D78">
            <v>77</v>
          </cell>
        </row>
        <row r="79">
          <cell r="C79" t="str">
            <v>C00018</v>
          </cell>
          <cell r="D79">
            <v>78</v>
          </cell>
        </row>
        <row r="80">
          <cell r="C80" t="str">
            <v>C00061</v>
          </cell>
          <cell r="D80">
            <v>79</v>
          </cell>
        </row>
        <row r="81">
          <cell r="C81" t="str">
            <v>C00090</v>
          </cell>
          <cell r="D81">
            <v>80</v>
          </cell>
        </row>
        <row r="82">
          <cell r="C82" t="str">
            <v>C00062</v>
          </cell>
          <cell r="D82">
            <v>81</v>
          </cell>
        </row>
        <row r="83">
          <cell r="C83" t="str">
            <v>C00008</v>
          </cell>
          <cell r="D83">
            <v>82</v>
          </cell>
        </row>
        <row r="84">
          <cell r="C84" t="str">
            <v>C00084</v>
          </cell>
          <cell r="D84">
            <v>83</v>
          </cell>
        </row>
        <row r="85">
          <cell r="C85" t="str">
            <v>C00068</v>
          </cell>
          <cell r="D85">
            <v>84</v>
          </cell>
        </row>
        <row r="86">
          <cell r="C86" t="str">
            <v>C00103</v>
          </cell>
          <cell r="D86">
            <v>85</v>
          </cell>
        </row>
        <row r="87">
          <cell r="C87" t="str">
            <v>C00065</v>
          </cell>
          <cell r="D87">
            <v>86</v>
          </cell>
        </row>
        <row r="88">
          <cell r="C88" t="str">
            <v>C00002</v>
          </cell>
          <cell r="D88">
            <v>87</v>
          </cell>
        </row>
        <row r="89">
          <cell r="C89" t="str">
            <v>C00100</v>
          </cell>
          <cell r="D89">
            <v>88</v>
          </cell>
        </row>
        <row r="90">
          <cell r="C90" t="str">
            <v>C00013</v>
          </cell>
          <cell r="D90">
            <v>89</v>
          </cell>
        </row>
        <row r="91">
          <cell r="C91" t="str">
            <v>C00011</v>
          </cell>
          <cell r="D91">
            <v>90</v>
          </cell>
        </row>
        <row r="92">
          <cell r="C92" t="str">
            <v>C00064</v>
          </cell>
          <cell r="D92">
            <v>91</v>
          </cell>
        </row>
        <row r="93">
          <cell r="C93" t="str">
            <v>C00006</v>
          </cell>
          <cell r="D93">
            <v>92</v>
          </cell>
        </row>
        <row r="94">
          <cell r="C94" t="str">
            <v>C00069</v>
          </cell>
          <cell r="D94">
            <v>93</v>
          </cell>
        </row>
        <row r="95">
          <cell r="C95" t="str">
            <v>C00056</v>
          </cell>
          <cell r="D95">
            <v>94</v>
          </cell>
        </row>
        <row r="96">
          <cell r="C96" t="str">
            <v>C00045</v>
          </cell>
          <cell r="D96">
            <v>95</v>
          </cell>
        </row>
        <row r="97">
          <cell r="C97" t="str">
            <v>C00007</v>
          </cell>
          <cell r="D97">
            <v>96</v>
          </cell>
        </row>
        <row r="98">
          <cell r="C98" t="str">
            <v>C00040</v>
          </cell>
          <cell r="D98">
            <v>97</v>
          </cell>
        </row>
        <row r="99">
          <cell r="C99" t="str">
            <v>C00020</v>
          </cell>
          <cell r="D99">
            <v>98</v>
          </cell>
        </row>
        <row r="100">
          <cell r="C100" t="str">
            <v>C00102</v>
          </cell>
          <cell r="D100">
            <v>99</v>
          </cell>
        </row>
        <row r="101">
          <cell r="C101" t="str">
            <v>C00086</v>
          </cell>
          <cell r="D101">
            <v>100</v>
          </cell>
        </row>
        <row r="102">
          <cell r="C102" t="str">
            <v>C00066</v>
          </cell>
          <cell r="D102">
            <v>101</v>
          </cell>
        </row>
        <row r="103">
          <cell r="C103" t="str">
            <v>C00081</v>
          </cell>
          <cell r="D103">
            <v>102</v>
          </cell>
        </row>
        <row r="104">
          <cell r="C104" t="str">
            <v>C00049</v>
          </cell>
          <cell r="D104">
            <v>103</v>
          </cell>
        </row>
        <row r="105">
          <cell r="C105" t="str">
            <v>C00039</v>
          </cell>
          <cell r="D105">
            <v>104</v>
          </cell>
        </row>
        <row r="106">
          <cell r="C106" t="str">
            <v>C00105</v>
          </cell>
          <cell r="D106">
            <v>105</v>
          </cell>
        </row>
        <row r="107">
          <cell r="C107" t="str">
            <v>C00109</v>
          </cell>
          <cell r="D107">
            <v>106</v>
          </cell>
        </row>
        <row r="108">
          <cell r="C108" t="str">
            <v>C00046</v>
          </cell>
          <cell r="D108">
            <v>107</v>
          </cell>
        </row>
        <row r="109">
          <cell r="C109" t="str">
            <v>C00035</v>
          </cell>
          <cell r="D109">
            <v>108</v>
          </cell>
        </row>
        <row r="110">
          <cell r="C110" t="str">
            <v>C00101</v>
          </cell>
          <cell r="D110">
            <v>109</v>
          </cell>
        </row>
        <row r="111">
          <cell r="C111" t="str">
            <v>C00005</v>
          </cell>
          <cell r="D111">
            <v>110</v>
          </cell>
        </row>
        <row r="112">
          <cell r="C112" t="str">
            <v>C00091</v>
          </cell>
          <cell r="D112">
            <v>111</v>
          </cell>
        </row>
        <row r="113">
          <cell r="C113" t="str">
            <v>C00092</v>
          </cell>
          <cell r="D113">
            <v>112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55"/>
  <sheetViews>
    <sheetView tabSelected="1" workbookViewId="0">
      <selection activeCell="C16" sqref="C16"/>
    </sheetView>
  </sheetViews>
  <sheetFormatPr defaultColWidth="9" defaultRowHeight="13.5"/>
  <cols>
    <col min="1" max="1" width="12.25" style="7" customWidth="1"/>
    <col min="2" max="2" width="20.875" customWidth="1"/>
    <col min="3" max="3" width="19.125" customWidth="1"/>
    <col min="4" max="4" width="21.25" customWidth="1"/>
    <col min="5" max="5" width="12.25" customWidth="1"/>
    <col min="6" max="6" width="22.875" customWidth="1"/>
    <col min="7" max="7" width="14.5" customWidth="1"/>
  </cols>
  <sheetData>
    <row r="1" spans="1:7" ht="14.25">
      <c r="A1" s="11" t="s">
        <v>11</v>
      </c>
      <c r="B1" s="12"/>
      <c r="C1" s="12"/>
      <c r="D1" s="12"/>
      <c r="E1" s="12"/>
      <c r="F1" s="12"/>
      <c r="G1" s="12"/>
    </row>
    <row r="2" spans="1:7" ht="14.25">
      <c r="A2" s="11" t="s">
        <v>1</v>
      </c>
      <c r="B2" s="12"/>
      <c r="C2" s="12"/>
      <c r="D2" s="12"/>
      <c r="E2" s="12"/>
      <c r="F2" s="12"/>
      <c r="G2" s="12"/>
    </row>
    <row r="3" spans="1:7" ht="14.25">
      <c r="A3" s="11" t="s">
        <v>2</v>
      </c>
      <c r="B3" s="12"/>
      <c r="C3" s="12"/>
      <c r="D3" s="12"/>
      <c r="E3" s="12"/>
      <c r="F3" s="12"/>
      <c r="G3" s="12"/>
    </row>
    <row r="4" spans="1:7" ht="14.25">
      <c r="A4" s="11" t="s">
        <v>3</v>
      </c>
      <c r="B4" s="12"/>
      <c r="C4" s="12"/>
      <c r="D4" s="12"/>
      <c r="E4" s="12"/>
      <c r="F4" s="12"/>
      <c r="G4" s="12"/>
    </row>
    <row r="5" spans="1:7" ht="15.75">
      <c r="A5" s="11" t="s">
        <v>4</v>
      </c>
      <c r="B5" s="12"/>
      <c r="C5" s="12"/>
      <c r="D5" s="12"/>
      <c r="E5" s="12"/>
      <c r="F5" s="12"/>
      <c r="G5" s="12"/>
    </row>
    <row r="6" spans="1:7" ht="14.25">
      <c r="A6" s="11" t="s">
        <v>5</v>
      </c>
      <c r="B6" s="12"/>
      <c r="C6" s="12"/>
      <c r="D6" s="12"/>
      <c r="E6" s="12"/>
      <c r="F6" s="12"/>
      <c r="G6" s="12"/>
    </row>
    <row r="7" spans="1:7" ht="84.95" customHeight="1">
      <c r="A7" s="13" t="s">
        <v>6</v>
      </c>
      <c r="B7" s="14"/>
      <c r="C7" s="14"/>
      <c r="D7" s="14"/>
      <c r="E7" s="14"/>
      <c r="F7" s="14"/>
      <c r="G7" s="14"/>
    </row>
    <row r="8" spans="1:7" ht="30">
      <c r="A8" s="8" t="s">
        <v>12</v>
      </c>
      <c r="B8" s="8" t="s">
        <v>13</v>
      </c>
      <c r="C8" s="9" t="s">
        <v>14</v>
      </c>
      <c r="D8" s="9" t="s">
        <v>8</v>
      </c>
      <c r="E8" s="9" t="s">
        <v>9</v>
      </c>
      <c r="F8" s="9" t="s">
        <v>10</v>
      </c>
      <c r="G8" s="10" t="s">
        <v>15</v>
      </c>
    </row>
    <row r="9" spans="1:7" ht="15">
      <c r="A9" s="4">
        <f>VLOOKUP(B9,[1]摇号结果!$C$1:$D$65536,2,0)</f>
        <v>1</v>
      </c>
      <c r="B9" s="5" t="s">
        <v>16</v>
      </c>
      <c r="C9" s="5" t="s">
        <v>17</v>
      </c>
      <c r="D9" s="5" t="s">
        <v>18</v>
      </c>
      <c r="E9" s="5" t="s">
        <v>19</v>
      </c>
      <c r="F9" s="5" t="s">
        <v>20</v>
      </c>
      <c r="G9" s="15" t="s">
        <v>21</v>
      </c>
    </row>
    <row r="10" spans="1:7" ht="15">
      <c r="A10" s="4">
        <f>VLOOKUP(B10,[1]摇号结果!$C$1:$D$65536,2,0)</f>
        <v>1</v>
      </c>
      <c r="B10" s="5" t="str">
        <f>B9</f>
        <v>B00015</v>
      </c>
      <c r="C10" s="5" t="s">
        <v>22</v>
      </c>
      <c r="D10" s="5" t="s">
        <v>23</v>
      </c>
      <c r="E10" s="5" t="s">
        <v>24</v>
      </c>
      <c r="F10" s="5" t="s">
        <v>25</v>
      </c>
      <c r="G10" s="15"/>
    </row>
    <row r="11" spans="1:7" ht="15">
      <c r="A11" s="4">
        <f>VLOOKUP(B11,[1]摇号结果!$C$1:$D$65536,2,0)</f>
        <v>3</v>
      </c>
      <c r="B11" s="5" t="s">
        <v>26</v>
      </c>
      <c r="C11" s="5" t="s">
        <v>17</v>
      </c>
      <c r="D11" s="5" t="s">
        <v>27</v>
      </c>
      <c r="E11" s="5" t="s">
        <v>28</v>
      </c>
      <c r="F11" s="5" t="s">
        <v>29</v>
      </c>
      <c r="G11" s="4" t="s">
        <v>30</v>
      </c>
    </row>
    <row r="12" spans="1:7" ht="15">
      <c r="A12" s="4">
        <f>VLOOKUP(B12,[1]摇号结果!$C$1:$D$65536,2,0)</f>
        <v>9</v>
      </c>
      <c r="B12" s="5" t="s">
        <v>31</v>
      </c>
      <c r="C12" s="5" t="s">
        <v>17</v>
      </c>
      <c r="D12" s="5" t="s">
        <v>32</v>
      </c>
      <c r="E12" s="5" t="s">
        <v>33</v>
      </c>
      <c r="F12" s="5" t="s">
        <v>34</v>
      </c>
      <c r="G12" s="4" t="s">
        <v>35</v>
      </c>
    </row>
    <row r="13" spans="1:7" ht="15">
      <c r="A13" s="4">
        <f>VLOOKUP(B13,[1]摇号结果!$C$1:$D$65536,2,0)</f>
        <v>10</v>
      </c>
      <c r="B13" s="5" t="s">
        <v>36</v>
      </c>
      <c r="C13" s="5" t="s">
        <v>17</v>
      </c>
      <c r="D13" s="5" t="s">
        <v>37</v>
      </c>
      <c r="E13" s="5" t="s">
        <v>38</v>
      </c>
      <c r="F13" s="5" t="s">
        <v>39</v>
      </c>
      <c r="G13" s="15" t="s">
        <v>40</v>
      </c>
    </row>
    <row r="14" spans="1:7" ht="15">
      <c r="A14" s="4">
        <f>VLOOKUP(B14,[1]摇号结果!$C$1:$D$65536,2,0)</f>
        <v>10</v>
      </c>
      <c r="B14" s="5" t="str">
        <f>B13</f>
        <v>B00039</v>
      </c>
      <c r="C14" s="5" t="s">
        <v>22</v>
      </c>
      <c r="D14" s="5" t="s">
        <v>23</v>
      </c>
      <c r="E14" s="5" t="s">
        <v>41</v>
      </c>
      <c r="F14" s="5" t="s">
        <v>42</v>
      </c>
      <c r="G14" s="15"/>
    </row>
    <row r="15" spans="1:7" ht="15">
      <c r="A15" s="4">
        <f>VLOOKUP(B15,[1]摇号结果!$C$1:$D$65536,2,0)</f>
        <v>10</v>
      </c>
      <c r="B15" s="5" t="str">
        <f>B14</f>
        <v>B00039</v>
      </c>
      <c r="C15" s="5" t="s">
        <v>43</v>
      </c>
      <c r="D15" s="5" t="s">
        <v>23</v>
      </c>
      <c r="E15" s="5" t="s">
        <v>44</v>
      </c>
      <c r="F15" s="5" t="s">
        <v>45</v>
      </c>
      <c r="G15" s="15"/>
    </row>
    <row r="16" spans="1:7" ht="15">
      <c r="A16" s="4">
        <f>VLOOKUP(B16,[1]摇号结果!$C$1:$D$65536,2,0)</f>
        <v>11</v>
      </c>
      <c r="B16" s="5" t="s">
        <v>46</v>
      </c>
      <c r="C16" s="5" t="s">
        <v>17</v>
      </c>
      <c r="D16" s="5" t="s">
        <v>47</v>
      </c>
      <c r="E16" s="5" t="s">
        <v>48</v>
      </c>
      <c r="F16" s="5" t="s">
        <v>49</v>
      </c>
      <c r="G16" s="15" t="s">
        <v>50</v>
      </c>
    </row>
    <row r="17" spans="1:7" ht="15">
      <c r="A17" s="4">
        <f>VLOOKUP(B17,[1]摇号结果!$C$1:$D$65536,2,0)</f>
        <v>11</v>
      </c>
      <c r="B17" s="5" t="str">
        <f>B16</f>
        <v>B00003</v>
      </c>
      <c r="C17" s="5" t="s">
        <v>22</v>
      </c>
      <c r="D17" s="5" t="s">
        <v>23</v>
      </c>
      <c r="E17" s="5" t="s">
        <v>51</v>
      </c>
      <c r="F17" s="5" t="s">
        <v>52</v>
      </c>
      <c r="G17" s="15"/>
    </row>
    <row r="18" spans="1:7" ht="15">
      <c r="A18" s="4">
        <f>VLOOKUP(B18,[1]摇号结果!$C$1:$D$65536,2,0)</f>
        <v>11</v>
      </c>
      <c r="B18" s="5" t="str">
        <f>B17</f>
        <v>B00003</v>
      </c>
      <c r="C18" s="5" t="s">
        <v>53</v>
      </c>
      <c r="D18" s="5" t="s">
        <v>23</v>
      </c>
      <c r="E18" s="5" t="s">
        <v>54</v>
      </c>
      <c r="F18" s="5" t="s">
        <v>55</v>
      </c>
      <c r="G18" s="15"/>
    </row>
    <row r="19" spans="1:7" ht="15">
      <c r="A19" s="4">
        <f>VLOOKUP(B19,[1]摇号结果!$C$1:$D$65536,2,0)</f>
        <v>12</v>
      </c>
      <c r="B19" s="5" t="s">
        <v>56</v>
      </c>
      <c r="C19" s="5" t="s">
        <v>17</v>
      </c>
      <c r="D19" s="5" t="s">
        <v>57</v>
      </c>
      <c r="E19" s="5" t="s">
        <v>58</v>
      </c>
      <c r="F19" s="5" t="s">
        <v>59</v>
      </c>
      <c r="G19" s="4" t="s">
        <v>60</v>
      </c>
    </row>
    <row r="20" spans="1:7" ht="15">
      <c r="A20" s="4">
        <f>VLOOKUP(B20,[1]摇号结果!$C$1:$D$65536,2,0)</f>
        <v>13</v>
      </c>
      <c r="B20" s="5" t="s">
        <v>61</v>
      </c>
      <c r="C20" s="5" t="s">
        <v>17</v>
      </c>
      <c r="D20" s="5" t="s">
        <v>62</v>
      </c>
      <c r="E20" s="5" t="s">
        <v>63</v>
      </c>
      <c r="F20" s="5" t="s">
        <v>64</v>
      </c>
      <c r="G20" s="4" t="s">
        <v>65</v>
      </c>
    </row>
    <row r="21" spans="1:7" ht="15">
      <c r="A21" s="4">
        <f>VLOOKUP(B21,[1]摇号结果!$C$1:$D$65536,2,0)</f>
        <v>14</v>
      </c>
      <c r="B21" s="5" t="s">
        <v>66</v>
      </c>
      <c r="C21" s="5" t="s">
        <v>17</v>
      </c>
      <c r="D21" s="5" t="s">
        <v>67</v>
      </c>
      <c r="E21" s="5" t="s">
        <v>68</v>
      </c>
      <c r="F21" s="5" t="s">
        <v>69</v>
      </c>
      <c r="G21" s="4" t="s">
        <v>70</v>
      </c>
    </row>
    <row r="22" spans="1:7" ht="15">
      <c r="A22" s="4">
        <f>VLOOKUP(B22,[1]摇号结果!$C$1:$D$65536,2,0)</f>
        <v>15</v>
      </c>
      <c r="B22" s="5" t="s">
        <v>71</v>
      </c>
      <c r="C22" s="5" t="s">
        <v>17</v>
      </c>
      <c r="D22" s="5" t="s">
        <v>72</v>
      </c>
      <c r="E22" s="5" t="s">
        <v>73</v>
      </c>
      <c r="F22" s="5" t="s">
        <v>74</v>
      </c>
      <c r="G22" s="15" t="s">
        <v>75</v>
      </c>
    </row>
    <row r="23" spans="1:7" ht="15">
      <c r="A23" s="4">
        <f>VLOOKUP(B23,[1]摇号结果!$C$1:$D$65536,2,0)</f>
        <v>15</v>
      </c>
      <c r="B23" s="5" t="str">
        <f>B22</f>
        <v>B00047</v>
      </c>
      <c r="C23" s="5" t="s">
        <v>53</v>
      </c>
      <c r="D23" s="5" t="s">
        <v>23</v>
      </c>
      <c r="E23" s="5" t="s">
        <v>76</v>
      </c>
      <c r="F23" s="5" t="s">
        <v>77</v>
      </c>
      <c r="G23" s="15"/>
    </row>
    <row r="24" spans="1:7" ht="15">
      <c r="A24" s="4">
        <f>VLOOKUP(B24,[1]摇号结果!$C$1:$D$65536,2,0)</f>
        <v>15</v>
      </c>
      <c r="B24" s="5" t="str">
        <f>B23</f>
        <v>B00047</v>
      </c>
      <c r="C24" s="5" t="s">
        <v>78</v>
      </c>
      <c r="D24" s="5" t="s">
        <v>23</v>
      </c>
      <c r="E24" s="5" t="s">
        <v>79</v>
      </c>
      <c r="F24" s="5" t="s">
        <v>80</v>
      </c>
      <c r="G24" s="15"/>
    </row>
    <row r="25" spans="1:7" ht="15">
      <c r="A25" s="4">
        <f>VLOOKUP(B25,[1]摇号结果!$C$1:$D$65536,2,0)</f>
        <v>16</v>
      </c>
      <c r="B25" s="5" t="s">
        <v>81</v>
      </c>
      <c r="C25" s="5" t="s">
        <v>17</v>
      </c>
      <c r="D25" s="5" t="s">
        <v>82</v>
      </c>
      <c r="E25" s="5" t="s">
        <v>83</v>
      </c>
      <c r="F25" s="5" t="s">
        <v>84</v>
      </c>
      <c r="G25" s="15" t="s">
        <v>85</v>
      </c>
    </row>
    <row r="26" spans="1:7" ht="15">
      <c r="A26" s="4">
        <f>VLOOKUP(B26,[1]摇号结果!$C$1:$D$65536,2,0)</f>
        <v>16</v>
      </c>
      <c r="B26" s="5" t="str">
        <f>B25</f>
        <v>B00024</v>
      </c>
      <c r="C26" s="5" t="s">
        <v>22</v>
      </c>
      <c r="D26" s="5" t="s">
        <v>23</v>
      </c>
      <c r="E26" s="5" t="s">
        <v>86</v>
      </c>
      <c r="F26" s="5" t="s">
        <v>87</v>
      </c>
      <c r="G26" s="15"/>
    </row>
    <row r="27" spans="1:7" ht="15">
      <c r="A27" s="4">
        <f>VLOOKUP(B27,[1]摇号结果!$C$1:$D$65536,2,0)</f>
        <v>16</v>
      </c>
      <c r="B27" s="5" t="str">
        <f>B26</f>
        <v>B00024</v>
      </c>
      <c r="C27" s="5" t="s">
        <v>43</v>
      </c>
      <c r="D27" s="5" t="s">
        <v>23</v>
      </c>
      <c r="E27" s="5" t="s">
        <v>88</v>
      </c>
      <c r="F27" s="5" t="s">
        <v>89</v>
      </c>
      <c r="G27" s="15"/>
    </row>
    <row r="28" spans="1:7" ht="15">
      <c r="A28" s="4">
        <f>VLOOKUP(B28,[1]摇号结果!$C$1:$D$65536,2,0)</f>
        <v>18</v>
      </c>
      <c r="B28" s="5" t="s">
        <v>90</v>
      </c>
      <c r="C28" s="5" t="s">
        <v>17</v>
      </c>
      <c r="D28" s="5" t="s">
        <v>91</v>
      </c>
      <c r="E28" s="5" t="s">
        <v>92</v>
      </c>
      <c r="F28" s="5" t="s">
        <v>93</v>
      </c>
      <c r="G28" s="4" t="s">
        <v>94</v>
      </c>
    </row>
    <row r="29" spans="1:7" ht="15">
      <c r="A29" s="4">
        <f>VLOOKUP(B29,[1]摇号结果!$C$1:$D$65536,2,0)</f>
        <v>21</v>
      </c>
      <c r="B29" s="5" t="s">
        <v>95</v>
      </c>
      <c r="C29" s="5" t="s">
        <v>17</v>
      </c>
      <c r="D29" s="5" t="s">
        <v>96</v>
      </c>
      <c r="E29" s="5" t="s">
        <v>97</v>
      </c>
      <c r="F29" s="5" t="s">
        <v>98</v>
      </c>
      <c r="G29" s="4" t="s">
        <v>99</v>
      </c>
    </row>
    <row r="30" spans="1:7" ht="15">
      <c r="A30" s="4">
        <f>VLOOKUP(B30,[1]摇号结果!$C$1:$D$65536,2,0)</f>
        <v>23</v>
      </c>
      <c r="B30" s="5" t="s">
        <v>100</v>
      </c>
      <c r="C30" s="5" t="s">
        <v>17</v>
      </c>
      <c r="D30" s="5" t="s">
        <v>101</v>
      </c>
      <c r="E30" s="5" t="s">
        <v>102</v>
      </c>
      <c r="F30" s="5" t="s">
        <v>103</v>
      </c>
      <c r="G30" s="15" t="s">
        <v>104</v>
      </c>
    </row>
    <row r="31" spans="1:7" ht="15">
      <c r="A31" s="4">
        <f>VLOOKUP(B31,[1]摇号结果!$C$1:$D$65536,2,0)</f>
        <v>23</v>
      </c>
      <c r="B31" s="5" t="str">
        <f>B30</f>
        <v>B00009</v>
      </c>
      <c r="C31" s="5" t="s">
        <v>43</v>
      </c>
      <c r="D31" s="5" t="s">
        <v>23</v>
      </c>
      <c r="E31" s="5" t="s">
        <v>105</v>
      </c>
      <c r="F31" s="5" t="s">
        <v>106</v>
      </c>
      <c r="G31" s="15"/>
    </row>
    <row r="32" spans="1:7" ht="15">
      <c r="A32" s="4">
        <f>VLOOKUP(B32,[1]摇号结果!$C$1:$D$65536,2,0)</f>
        <v>23</v>
      </c>
      <c r="B32" s="5" t="str">
        <f>B31</f>
        <v>B00009</v>
      </c>
      <c r="C32" s="5" t="s">
        <v>43</v>
      </c>
      <c r="D32" s="5" t="s">
        <v>23</v>
      </c>
      <c r="E32" s="5" t="s">
        <v>107</v>
      </c>
      <c r="F32" s="5" t="s">
        <v>108</v>
      </c>
      <c r="G32" s="15"/>
    </row>
    <row r="33" spans="1:7" ht="15">
      <c r="A33" s="4">
        <f>VLOOKUP(B33,[1]摇号结果!$C$1:$D$65536,2,0)</f>
        <v>23</v>
      </c>
      <c r="B33" s="5" t="str">
        <f>B32</f>
        <v>B00009</v>
      </c>
      <c r="C33" s="5" t="s">
        <v>22</v>
      </c>
      <c r="D33" s="5" t="s">
        <v>23</v>
      </c>
      <c r="E33" s="5" t="s">
        <v>109</v>
      </c>
      <c r="F33" s="5" t="s">
        <v>110</v>
      </c>
      <c r="G33" s="15"/>
    </row>
    <row r="34" spans="1:7" ht="15">
      <c r="A34" s="4">
        <f>VLOOKUP(B34,[1]摇号结果!$C$1:$D$65536,2,0)</f>
        <v>26</v>
      </c>
      <c r="B34" s="5" t="s">
        <v>111</v>
      </c>
      <c r="C34" s="5" t="s">
        <v>17</v>
      </c>
      <c r="D34" s="5" t="s">
        <v>112</v>
      </c>
      <c r="E34" s="5" t="s">
        <v>24</v>
      </c>
      <c r="F34" s="5" t="s">
        <v>113</v>
      </c>
      <c r="G34" s="15" t="s">
        <v>114</v>
      </c>
    </row>
    <row r="35" spans="1:7" ht="15">
      <c r="A35" s="4">
        <f>VLOOKUP(B35,[1]摇号结果!$C$1:$D$65536,2,0)</f>
        <v>26</v>
      </c>
      <c r="B35" s="5" t="str">
        <f>B34</f>
        <v>B00010</v>
      </c>
      <c r="C35" s="5" t="s">
        <v>43</v>
      </c>
      <c r="D35" s="5" t="s">
        <v>23</v>
      </c>
      <c r="E35" s="5" t="s">
        <v>115</v>
      </c>
      <c r="F35" s="5" t="s">
        <v>116</v>
      </c>
      <c r="G35" s="15"/>
    </row>
    <row r="36" spans="1:7" ht="15">
      <c r="A36" s="4">
        <f>VLOOKUP(B36,[1]摇号结果!$C$1:$D$65536,2,0)</f>
        <v>26</v>
      </c>
      <c r="B36" s="5" t="str">
        <f>B35</f>
        <v>B00010</v>
      </c>
      <c r="C36" s="5" t="s">
        <v>78</v>
      </c>
      <c r="D36" s="5" t="s">
        <v>23</v>
      </c>
      <c r="E36" s="5" t="s">
        <v>117</v>
      </c>
      <c r="F36" s="5" t="s">
        <v>118</v>
      </c>
      <c r="G36" s="15"/>
    </row>
    <row r="37" spans="1:7" ht="15">
      <c r="A37" s="4">
        <f>VLOOKUP(B37,[1]摇号结果!$C$1:$D$65536,2,0)</f>
        <v>26</v>
      </c>
      <c r="B37" s="5" t="str">
        <f>B36</f>
        <v>B00010</v>
      </c>
      <c r="C37" s="5" t="s">
        <v>43</v>
      </c>
      <c r="D37" s="5" t="s">
        <v>23</v>
      </c>
      <c r="E37" s="5" t="s">
        <v>119</v>
      </c>
      <c r="F37" s="5" t="s">
        <v>120</v>
      </c>
      <c r="G37" s="15"/>
    </row>
    <row r="38" spans="1:7" ht="15">
      <c r="A38" s="4">
        <f>VLOOKUP(B38,[1]摇号结果!$C$1:$D$65536,2,0)</f>
        <v>27</v>
      </c>
      <c r="B38" s="5" t="s">
        <v>121</v>
      </c>
      <c r="C38" s="5" t="s">
        <v>17</v>
      </c>
      <c r="D38" s="5" t="s">
        <v>122</v>
      </c>
      <c r="E38" s="5" t="s">
        <v>123</v>
      </c>
      <c r="F38" s="5" t="s">
        <v>124</v>
      </c>
      <c r="G38" s="4" t="s">
        <v>125</v>
      </c>
    </row>
    <row r="39" spans="1:7" ht="15">
      <c r="A39" s="4">
        <f>VLOOKUP(B39,[1]摇号结果!$C$1:$D$65536,2,0)</f>
        <v>29</v>
      </c>
      <c r="B39" s="5" t="s">
        <v>126</v>
      </c>
      <c r="C39" s="5" t="s">
        <v>17</v>
      </c>
      <c r="D39" s="5" t="s">
        <v>127</v>
      </c>
      <c r="E39" s="5" t="s">
        <v>128</v>
      </c>
      <c r="F39" s="5" t="s">
        <v>129</v>
      </c>
      <c r="G39" s="4" t="s">
        <v>130</v>
      </c>
    </row>
    <row r="40" spans="1:7" ht="15">
      <c r="A40" s="4">
        <f>VLOOKUP(B40,[1]摇号结果!$C$1:$D$65536,2,0)</f>
        <v>31</v>
      </c>
      <c r="B40" s="5" t="s">
        <v>131</v>
      </c>
      <c r="C40" s="5" t="s">
        <v>17</v>
      </c>
      <c r="D40" s="5" t="s">
        <v>132</v>
      </c>
      <c r="E40" s="5" t="s">
        <v>133</v>
      </c>
      <c r="F40" s="5" t="s">
        <v>134</v>
      </c>
      <c r="G40" s="4" t="s">
        <v>135</v>
      </c>
    </row>
    <row r="41" spans="1:7" ht="15">
      <c r="A41" s="4">
        <f>VLOOKUP(B41,[1]摇号结果!$C$1:$D$65536,2,0)</f>
        <v>34</v>
      </c>
      <c r="B41" s="5" t="s">
        <v>136</v>
      </c>
      <c r="C41" s="5" t="s">
        <v>17</v>
      </c>
      <c r="D41" s="5" t="s">
        <v>137</v>
      </c>
      <c r="E41" s="5" t="s">
        <v>138</v>
      </c>
      <c r="F41" s="5" t="s">
        <v>139</v>
      </c>
      <c r="G41" s="4" t="s">
        <v>140</v>
      </c>
    </row>
    <row r="42" spans="1:7" ht="15">
      <c r="A42" s="4">
        <f>VLOOKUP(B42,[1]摇号结果!$C$1:$D$65536,2,0)</f>
        <v>35</v>
      </c>
      <c r="B42" s="5" t="s">
        <v>141</v>
      </c>
      <c r="C42" s="5" t="s">
        <v>17</v>
      </c>
      <c r="D42" s="5" t="s">
        <v>142</v>
      </c>
      <c r="E42" s="5" t="s">
        <v>143</v>
      </c>
      <c r="F42" s="5" t="s">
        <v>144</v>
      </c>
      <c r="G42" s="15" t="s">
        <v>145</v>
      </c>
    </row>
    <row r="43" spans="1:7" ht="15">
      <c r="A43" s="4">
        <f>VLOOKUP(B43,[1]摇号结果!$C$1:$D$65536,2,0)</f>
        <v>35</v>
      </c>
      <c r="B43" s="5" t="str">
        <f>B42</f>
        <v>B00014</v>
      </c>
      <c r="C43" s="5" t="s">
        <v>78</v>
      </c>
      <c r="D43" s="5" t="s">
        <v>23</v>
      </c>
      <c r="E43" s="5" t="s">
        <v>146</v>
      </c>
      <c r="F43" s="5" t="s">
        <v>147</v>
      </c>
      <c r="G43" s="15"/>
    </row>
    <row r="44" spans="1:7" ht="15">
      <c r="A44" s="4">
        <f>VLOOKUP(B44,[1]摇号结果!$C$1:$D$65536,2,0)</f>
        <v>35</v>
      </c>
      <c r="B44" s="5" t="str">
        <f>B43</f>
        <v>B00014</v>
      </c>
      <c r="C44" s="5" t="s">
        <v>43</v>
      </c>
      <c r="D44" s="5" t="s">
        <v>23</v>
      </c>
      <c r="E44" s="5" t="s">
        <v>148</v>
      </c>
      <c r="F44" s="5" t="s">
        <v>149</v>
      </c>
      <c r="G44" s="15"/>
    </row>
    <row r="45" spans="1:7" ht="15">
      <c r="A45" s="4">
        <f>VLOOKUP(B45,[1]摇号结果!$C$1:$D$65536,2,0)</f>
        <v>35</v>
      </c>
      <c r="B45" s="5" t="str">
        <f>B44</f>
        <v>B00014</v>
      </c>
      <c r="C45" s="5" t="s">
        <v>53</v>
      </c>
      <c r="D45" s="5" t="s">
        <v>23</v>
      </c>
      <c r="E45" s="5" t="s">
        <v>150</v>
      </c>
      <c r="F45" s="5" t="s">
        <v>151</v>
      </c>
      <c r="G45" s="15"/>
    </row>
    <row r="46" spans="1:7" ht="15">
      <c r="A46" s="4">
        <f>VLOOKUP(B46,[1]摇号结果!$C$1:$D$65536,2,0)</f>
        <v>37</v>
      </c>
      <c r="B46" s="5" t="s">
        <v>152</v>
      </c>
      <c r="C46" s="5" t="s">
        <v>17</v>
      </c>
      <c r="D46" s="5" t="s">
        <v>153</v>
      </c>
      <c r="E46" s="5" t="s">
        <v>154</v>
      </c>
      <c r="F46" s="5" t="s">
        <v>155</v>
      </c>
      <c r="G46" s="4" t="s">
        <v>156</v>
      </c>
    </row>
    <row r="47" spans="1:7" ht="15">
      <c r="A47" s="4">
        <f>VLOOKUP(B47,[1]摇号结果!$C$1:$D$65536,2,0)</f>
        <v>39</v>
      </c>
      <c r="B47" s="5" t="s">
        <v>157</v>
      </c>
      <c r="C47" s="5" t="s">
        <v>17</v>
      </c>
      <c r="D47" s="5" t="s">
        <v>158</v>
      </c>
      <c r="E47" s="5" t="s">
        <v>159</v>
      </c>
      <c r="F47" s="5" t="s">
        <v>160</v>
      </c>
      <c r="G47" s="4" t="s">
        <v>161</v>
      </c>
    </row>
    <row r="48" spans="1:7" ht="15">
      <c r="A48" s="4">
        <f>VLOOKUP(B48,[1]摇号结果!$C$1:$D$65536,2,0)</f>
        <v>41</v>
      </c>
      <c r="B48" s="5" t="s">
        <v>162</v>
      </c>
      <c r="C48" s="5" t="s">
        <v>17</v>
      </c>
      <c r="D48" s="5" t="s">
        <v>163</v>
      </c>
      <c r="E48" s="5" t="s">
        <v>164</v>
      </c>
      <c r="F48" s="5" t="s">
        <v>165</v>
      </c>
      <c r="G48" s="4" t="s">
        <v>166</v>
      </c>
    </row>
    <row r="49" spans="1:7" ht="15">
      <c r="A49" s="4">
        <f>VLOOKUP(B49,[1]摇号结果!$C$1:$D$65536,2,0)</f>
        <v>43</v>
      </c>
      <c r="B49" s="5" t="s">
        <v>167</v>
      </c>
      <c r="C49" s="5" t="s">
        <v>17</v>
      </c>
      <c r="D49" s="5" t="s">
        <v>168</v>
      </c>
      <c r="E49" s="5" t="s">
        <v>169</v>
      </c>
      <c r="F49" s="5" t="s">
        <v>170</v>
      </c>
      <c r="G49" s="4" t="s">
        <v>171</v>
      </c>
    </row>
    <row r="50" spans="1:7" ht="15">
      <c r="A50" s="4">
        <f>VLOOKUP(B50,[1]摇号结果!$C$1:$D$65536,2,0)</f>
        <v>44</v>
      </c>
      <c r="B50" s="5" t="s">
        <v>172</v>
      </c>
      <c r="C50" s="5" t="s">
        <v>17</v>
      </c>
      <c r="D50" s="5" t="s">
        <v>173</v>
      </c>
      <c r="E50" s="5" t="s">
        <v>174</v>
      </c>
      <c r="F50" s="5" t="s">
        <v>175</v>
      </c>
      <c r="G50" s="15" t="s">
        <v>176</v>
      </c>
    </row>
    <row r="51" spans="1:7" ht="15">
      <c r="A51" s="4">
        <f>VLOOKUP(B51,[1]摇号结果!$C$1:$D$65536,2,0)</f>
        <v>44</v>
      </c>
      <c r="B51" s="5" t="str">
        <f>B50</f>
        <v>B00042</v>
      </c>
      <c r="C51" s="5" t="s">
        <v>78</v>
      </c>
      <c r="D51" s="5" t="s">
        <v>23</v>
      </c>
      <c r="E51" s="5" t="s">
        <v>177</v>
      </c>
      <c r="F51" s="5" t="s">
        <v>178</v>
      </c>
      <c r="G51" s="15"/>
    </row>
    <row r="52" spans="1:7" ht="15">
      <c r="A52" s="4">
        <f>VLOOKUP(B52,[1]摇号结果!$C$1:$D$65536,2,0)</f>
        <v>45</v>
      </c>
      <c r="B52" s="5" t="s">
        <v>179</v>
      </c>
      <c r="C52" s="5" t="s">
        <v>17</v>
      </c>
      <c r="D52" s="5" t="s">
        <v>180</v>
      </c>
      <c r="E52" s="5" t="s">
        <v>181</v>
      </c>
      <c r="F52" s="5" t="s">
        <v>182</v>
      </c>
      <c r="G52" s="4" t="s">
        <v>183</v>
      </c>
    </row>
    <row r="53" spans="1:7" ht="15">
      <c r="A53" s="4">
        <f>VLOOKUP(B53,[1]摇号结果!$C$1:$D$65536,2,0)</f>
        <v>46</v>
      </c>
      <c r="B53" s="5" t="s">
        <v>184</v>
      </c>
      <c r="C53" s="5" t="s">
        <v>17</v>
      </c>
      <c r="D53" s="5" t="s">
        <v>185</v>
      </c>
      <c r="E53" s="5" t="s">
        <v>186</v>
      </c>
      <c r="F53" s="5" t="s">
        <v>187</v>
      </c>
      <c r="G53" s="4" t="s">
        <v>188</v>
      </c>
    </row>
    <row r="54" spans="1:7" ht="15">
      <c r="A54" s="4">
        <f>VLOOKUP(B54,[1]摇号结果!$C$1:$D$65536,2,0)</f>
        <v>47</v>
      </c>
      <c r="B54" s="5" t="s">
        <v>189</v>
      </c>
      <c r="C54" s="5" t="s">
        <v>17</v>
      </c>
      <c r="D54" s="5" t="s">
        <v>190</v>
      </c>
      <c r="E54" s="5" t="s">
        <v>191</v>
      </c>
      <c r="F54" s="5" t="s">
        <v>192</v>
      </c>
      <c r="G54" s="4" t="s">
        <v>193</v>
      </c>
    </row>
    <row r="55" spans="1:7" ht="15">
      <c r="A55" s="4">
        <f>VLOOKUP(B55,[1]摇号结果!$C$1:$D$65536,2,0)</f>
        <v>49</v>
      </c>
      <c r="B55" s="5" t="s">
        <v>194</v>
      </c>
      <c r="C55" s="5" t="s">
        <v>17</v>
      </c>
      <c r="D55" s="5" t="s">
        <v>195</v>
      </c>
      <c r="E55" s="5" t="s">
        <v>196</v>
      </c>
      <c r="F55" s="5" t="s">
        <v>197</v>
      </c>
      <c r="G55" s="4" t="s">
        <v>198</v>
      </c>
    </row>
  </sheetData>
  <mergeCells count="16">
    <mergeCell ref="G50:G51"/>
    <mergeCell ref="G22:G24"/>
    <mergeCell ref="G25:G27"/>
    <mergeCell ref="G30:G33"/>
    <mergeCell ref="G34:G37"/>
    <mergeCell ref="G42:G45"/>
    <mergeCell ref="A6:G6"/>
    <mergeCell ref="A7:G7"/>
    <mergeCell ref="G9:G10"/>
    <mergeCell ref="G13:G15"/>
    <mergeCell ref="G16:G18"/>
    <mergeCell ref="A1:G1"/>
    <mergeCell ref="A2:G2"/>
    <mergeCell ref="A3:G3"/>
    <mergeCell ref="A4:G4"/>
    <mergeCell ref="A5:G5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G174"/>
  <sheetViews>
    <sheetView workbookViewId="0">
      <selection activeCell="B18" sqref="B18"/>
    </sheetView>
  </sheetViews>
  <sheetFormatPr defaultColWidth="9" defaultRowHeight="13.5"/>
  <cols>
    <col min="1" max="2" width="8.125" customWidth="1"/>
    <col min="3" max="3" width="19.875" customWidth="1"/>
    <col min="4" max="4" width="14.125" customWidth="1"/>
    <col min="5" max="5" width="8" customWidth="1"/>
    <col min="6" max="6" width="18.125" customWidth="1"/>
    <col min="7" max="7" width="10.5" customWidth="1"/>
  </cols>
  <sheetData>
    <row r="1" spans="1:7" ht="14.25">
      <c r="A1" s="11" t="s">
        <v>0</v>
      </c>
      <c r="B1" s="12"/>
      <c r="C1" s="12"/>
      <c r="D1" s="12"/>
      <c r="E1" s="12"/>
      <c r="F1" s="12"/>
      <c r="G1" s="12"/>
    </row>
    <row r="2" spans="1:7" ht="14.25">
      <c r="A2" s="11" t="s">
        <v>1</v>
      </c>
      <c r="B2" s="12"/>
      <c r="C2" s="12"/>
      <c r="D2" s="12"/>
      <c r="E2" s="12"/>
      <c r="F2" s="12"/>
      <c r="G2" s="12"/>
    </row>
    <row r="3" spans="1:7" ht="14.25">
      <c r="A3" s="11" t="s">
        <v>2</v>
      </c>
      <c r="B3" s="12"/>
      <c r="C3" s="12"/>
      <c r="D3" s="12"/>
      <c r="E3" s="12"/>
      <c r="F3" s="12"/>
      <c r="G3" s="12"/>
    </row>
    <row r="4" spans="1:7" ht="14.25">
      <c r="A4" s="11" t="s">
        <v>3</v>
      </c>
      <c r="B4" s="12"/>
      <c r="C4" s="12"/>
      <c r="D4" s="12"/>
      <c r="E4" s="12"/>
      <c r="F4" s="12"/>
      <c r="G4" s="12"/>
    </row>
    <row r="5" spans="1:7" ht="15.75">
      <c r="A5" s="11" t="s">
        <v>4</v>
      </c>
      <c r="B5" s="12"/>
      <c r="C5" s="12"/>
      <c r="D5" s="12"/>
      <c r="E5" s="12"/>
      <c r="F5" s="12"/>
      <c r="G5" s="12"/>
    </row>
    <row r="6" spans="1:7" ht="14.25">
      <c r="A6" s="11" t="s">
        <v>5</v>
      </c>
      <c r="B6" s="12"/>
      <c r="C6" s="12"/>
      <c r="D6" s="12"/>
      <c r="E6" s="12"/>
      <c r="F6" s="12"/>
      <c r="G6" s="12"/>
    </row>
    <row r="7" spans="1:7" ht="93" customHeight="1">
      <c r="A7" s="13" t="s">
        <v>6</v>
      </c>
      <c r="B7" s="14"/>
      <c r="C7" s="14"/>
      <c r="D7" s="14"/>
      <c r="E7" s="14"/>
      <c r="F7" s="14"/>
      <c r="G7" s="14"/>
    </row>
    <row r="8" spans="1:7" ht="42.75">
      <c r="A8" s="1" t="s">
        <v>12</v>
      </c>
      <c r="B8" s="1" t="s">
        <v>13</v>
      </c>
      <c r="C8" s="2" t="s">
        <v>7</v>
      </c>
      <c r="D8" s="2" t="s">
        <v>8</v>
      </c>
      <c r="E8" s="2" t="s">
        <v>9</v>
      </c>
      <c r="F8" s="2" t="s">
        <v>10</v>
      </c>
      <c r="G8" s="3" t="s">
        <v>15</v>
      </c>
    </row>
    <row r="9" spans="1:7" ht="15">
      <c r="A9" s="4">
        <f>VLOOKUP(B9,[2]摇号结果!$C$1:$D$65536,2,0)</f>
        <v>1</v>
      </c>
      <c r="B9" s="5" t="s">
        <v>199</v>
      </c>
      <c r="C9" s="5" t="s">
        <v>17</v>
      </c>
      <c r="D9" s="5" t="s">
        <v>200</v>
      </c>
      <c r="E9" s="5" t="s">
        <v>201</v>
      </c>
      <c r="F9" s="5" t="s">
        <v>202</v>
      </c>
      <c r="G9" s="15" t="s">
        <v>203</v>
      </c>
    </row>
    <row r="10" spans="1:7" ht="15">
      <c r="A10" s="4">
        <f>VLOOKUP(B10,[2]摇号结果!$C$1:$D$65536,2,0)</f>
        <v>1</v>
      </c>
      <c r="B10" s="5" t="str">
        <f>B9</f>
        <v>C00057</v>
      </c>
      <c r="C10" s="5" t="s">
        <v>204</v>
      </c>
      <c r="D10" s="5" t="s">
        <v>23</v>
      </c>
      <c r="E10" s="5" t="s">
        <v>73</v>
      </c>
      <c r="F10" s="5" t="s">
        <v>205</v>
      </c>
      <c r="G10" s="15"/>
    </row>
    <row r="11" spans="1:7" ht="15">
      <c r="A11" s="4">
        <f>VLOOKUP(B11,[2]摇号结果!$C$1:$D$65536,2,0)</f>
        <v>1</v>
      </c>
      <c r="B11" s="5" t="str">
        <f>B10</f>
        <v>C00057</v>
      </c>
      <c r="C11" s="5" t="s">
        <v>43</v>
      </c>
      <c r="D11" s="5" t="s">
        <v>23</v>
      </c>
      <c r="E11" s="5" t="s">
        <v>115</v>
      </c>
      <c r="F11" s="5" t="s">
        <v>206</v>
      </c>
      <c r="G11" s="15"/>
    </row>
    <row r="12" spans="1:7" ht="15">
      <c r="A12" s="4">
        <f>VLOOKUP(B12,[2]摇号结果!$C$1:$D$65536,2,0)</f>
        <v>1</v>
      </c>
      <c r="B12" s="5" t="str">
        <f>B11</f>
        <v>C00057</v>
      </c>
      <c r="C12" s="5" t="s">
        <v>43</v>
      </c>
      <c r="D12" s="5" t="s">
        <v>23</v>
      </c>
      <c r="E12" s="5" t="s">
        <v>207</v>
      </c>
      <c r="F12" s="5" t="s">
        <v>208</v>
      </c>
      <c r="G12" s="15"/>
    </row>
    <row r="13" spans="1:7" ht="15">
      <c r="A13" s="4">
        <f>VLOOKUP(B13,[2]摇号结果!$C$1:$D$65536,2,0)</f>
        <v>4</v>
      </c>
      <c r="B13" s="5" t="s">
        <v>209</v>
      </c>
      <c r="C13" s="5" t="s">
        <v>17</v>
      </c>
      <c r="D13" s="5" t="s">
        <v>210</v>
      </c>
      <c r="E13" s="5" t="s">
        <v>211</v>
      </c>
      <c r="F13" s="5" t="s">
        <v>212</v>
      </c>
      <c r="G13" s="15" t="s">
        <v>213</v>
      </c>
    </row>
    <row r="14" spans="1:7" ht="15">
      <c r="A14" s="4">
        <f>VLOOKUP(B14,[2]摇号结果!$C$1:$D$65536,2,0)</f>
        <v>4</v>
      </c>
      <c r="B14" s="5" t="str">
        <f>B13</f>
        <v>C00078</v>
      </c>
      <c r="C14" s="5" t="s">
        <v>214</v>
      </c>
      <c r="D14" s="5" t="s">
        <v>23</v>
      </c>
      <c r="E14" s="5" t="s">
        <v>215</v>
      </c>
      <c r="F14" s="5" t="s">
        <v>216</v>
      </c>
      <c r="G14" s="15"/>
    </row>
    <row r="15" spans="1:7" ht="15">
      <c r="A15" s="4">
        <f>VLOOKUP(B15,[2]摇号结果!$C$1:$D$65536,2,0)</f>
        <v>4</v>
      </c>
      <c r="B15" s="5" t="str">
        <f>B14</f>
        <v>C00078</v>
      </c>
      <c r="C15" s="5" t="s">
        <v>53</v>
      </c>
      <c r="D15" s="5" t="s">
        <v>23</v>
      </c>
      <c r="E15" s="5" t="s">
        <v>217</v>
      </c>
      <c r="F15" s="5" t="s">
        <v>218</v>
      </c>
      <c r="G15" s="15"/>
    </row>
    <row r="16" spans="1:7" ht="15">
      <c r="A16" s="4">
        <f>VLOOKUP(B16,[2]摇号结果!$C$1:$D$65536,2,0)</f>
        <v>4</v>
      </c>
      <c r="B16" s="5" t="str">
        <f>B15</f>
        <v>C00078</v>
      </c>
      <c r="C16" s="5" t="s">
        <v>53</v>
      </c>
      <c r="D16" s="5" t="s">
        <v>23</v>
      </c>
      <c r="E16" s="5" t="s">
        <v>219</v>
      </c>
      <c r="F16" s="5" t="s">
        <v>220</v>
      </c>
      <c r="G16" s="15"/>
    </row>
    <row r="17" spans="1:7" ht="15">
      <c r="A17" s="4">
        <f>VLOOKUP(B17,[2]摇号结果!$C$1:$D$65536,2,0)</f>
        <v>7</v>
      </c>
      <c r="B17" s="5" t="s">
        <v>221</v>
      </c>
      <c r="C17" s="5" t="s">
        <v>17</v>
      </c>
      <c r="D17" s="5" t="s">
        <v>222</v>
      </c>
      <c r="E17" s="5" t="s">
        <v>223</v>
      </c>
      <c r="F17" s="5" t="s">
        <v>224</v>
      </c>
      <c r="G17" s="15" t="s">
        <v>225</v>
      </c>
    </row>
    <row r="18" spans="1:7" ht="15">
      <c r="A18" s="4">
        <f>VLOOKUP(B18,[2]摇号结果!$C$1:$D$65536,2,0)</f>
        <v>7</v>
      </c>
      <c r="B18" s="5" t="str">
        <f>B17</f>
        <v>C00096</v>
      </c>
      <c r="C18" s="5" t="s">
        <v>22</v>
      </c>
      <c r="D18" s="5" t="s">
        <v>23</v>
      </c>
      <c r="E18" s="5" t="s">
        <v>226</v>
      </c>
      <c r="F18" s="5" t="s">
        <v>227</v>
      </c>
      <c r="G18" s="15"/>
    </row>
    <row r="19" spans="1:7" ht="15">
      <c r="A19" s="4">
        <f>VLOOKUP(B19,[2]摇号结果!$C$1:$D$65536,2,0)</f>
        <v>7</v>
      </c>
      <c r="B19" s="5" t="str">
        <f>B18</f>
        <v>C00096</v>
      </c>
      <c r="C19" s="5" t="s">
        <v>53</v>
      </c>
      <c r="D19" s="5" t="s">
        <v>23</v>
      </c>
      <c r="E19" s="5" t="s">
        <v>228</v>
      </c>
      <c r="F19" s="5" t="s">
        <v>229</v>
      </c>
      <c r="G19" s="15"/>
    </row>
    <row r="20" spans="1:7" ht="15">
      <c r="A20" s="4">
        <f>VLOOKUP(B20,[2]摇号结果!$C$1:$D$65536,2,0)</f>
        <v>7</v>
      </c>
      <c r="B20" s="5" t="str">
        <f>B19</f>
        <v>C00096</v>
      </c>
      <c r="C20" s="5" t="s">
        <v>53</v>
      </c>
      <c r="D20" s="5" t="s">
        <v>23</v>
      </c>
      <c r="E20" s="5" t="s">
        <v>230</v>
      </c>
      <c r="F20" s="5" t="s">
        <v>231</v>
      </c>
      <c r="G20" s="15"/>
    </row>
    <row r="21" spans="1:7" ht="15">
      <c r="A21" s="4">
        <f>VLOOKUP(B21,[2]摇号结果!$C$1:$D$65536,2,0)</f>
        <v>10</v>
      </c>
      <c r="B21" s="5" t="s">
        <v>232</v>
      </c>
      <c r="C21" s="5" t="s">
        <v>17</v>
      </c>
      <c r="D21" s="5" t="s">
        <v>233</v>
      </c>
      <c r="E21" s="5" t="s">
        <v>234</v>
      </c>
      <c r="F21" s="5" t="s">
        <v>235</v>
      </c>
      <c r="G21" s="16" t="s">
        <v>236</v>
      </c>
    </row>
    <row r="22" spans="1:7" ht="15">
      <c r="A22" s="4">
        <f>VLOOKUP(B22,[2]摇号结果!$C$1:$D$65536,2,0)</f>
        <v>10</v>
      </c>
      <c r="B22" s="5" t="str">
        <f>B21</f>
        <v>C00019</v>
      </c>
      <c r="C22" s="5" t="s">
        <v>204</v>
      </c>
      <c r="D22" s="5" t="s">
        <v>23</v>
      </c>
      <c r="E22" s="5" t="s">
        <v>237</v>
      </c>
      <c r="F22" s="5" t="s">
        <v>238</v>
      </c>
      <c r="G22" s="15"/>
    </row>
    <row r="23" spans="1:7" ht="15">
      <c r="A23" s="4">
        <f>VLOOKUP(B23,[2]摇号结果!$C$1:$D$65536,2,0)</f>
        <v>11</v>
      </c>
      <c r="B23" s="5" t="s">
        <v>239</v>
      </c>
      <c r="C23" s="5" t="s">
        <v>17</v>
      </c>
      <c r="D23" s="5" t="s">
        <v>240</v>
      </c>
      <c r="E23" s="5" t="s">
        <v>241</v>
      </c>
      <c r="F23" s="5" t="s">
        <v>242</v>
      </c>
      <c r="G23" s="16" t="s">
        <v>243</v>
      </c>
    </row>
    <row r="24" spans="1:7" ht="15">
      <c r="A24" s="4">
        <f>VLOOKUP(B24,[2]摇号结果!$C$1:$D$65536,2,0)</f>
        <v>11</v>
      </c>
      <c r="B24" s="5" t="str">
        <f>B23</f>
        <v>C00032</v>
      </c>
      <c r="C24" s="5" t="s">
        <v>214</v>
      </c>
      <c r="D24" s="5" t="s">
        <v>23</v>
      </c>
      <c r="E24" s="5" t="s">
        <v>244</v>
      </c>
      <c r="F24" s="5" t="s">
        <v>245</v>
      </c>
      <c r="G24" s="15"/>
    </row>
    <row r="25" spans="1:7" ht="15">
      <c r="A25" s="4">
        <f>VLOOKUP(B25,[2]摇号结果!$C$1:$D$65536,2,0)</f>
        <v>11</v>
      </c>
      <c r="B25" s="5" t="str">
        <f>B24</f>
        <v>C00032</v>
      </c>
      <c r="C25" s="5" t="s">
        <v>43</v>
      </c>
      <c r="D25" s="5" t="s">
        <v>23</v>
      </c>
      <c r="E25" s="5" t="s">
        <v>246</v>
      </c>
      <c r="F25" s="5" t="s">
        <v>247</v>
      </c>
      <c r="G25" s="15"/>
    </row>
    <row r="26" spans="1:7" ht="15">
      <c r="A26" s="4">
        <f>VLOOKUP(B26,[2]摇号结果!$C$1:$D$65536,2,0)</f>
        <v>14</v>
      </c>
      <c r="B26" s="5" t="s">
        <v>248</v>
      </c>
      <c r="C26" s="5" t="s">
        <v>17</v>
      </c>
      <c r="D26" s="5" t="s">
        <v>249</v>
      </c>
      <c r="E26" s="5" t="s">
        <v>250</v>
      </c>
      <c r="F26" s="5" t="s">
        <v>251</v>
      </c>
      <c r="G26" s="16" t="s">
        <v>252</v>
      </c>
    </row>
    <row r="27" spans="1:7" ht="15">
      <c r="A27" s="4">
        <f>VLOOKUP(B27,[2]摇号结果!$C$1:$D$65536,2,0)</f>
        <v>14</v>
      </c>
      <c r="B27" s="5" t="str">
        <f>B26</f>
        <v>C00073</v>
      </c>
      <c r="C27" s="5" t="s">
        <v>22</v>
      </c>
      <c r="D27" s="5" t="s">
        <v>23</v>
      </c>
      <c r="E27" s="5" t="s">
        <v>253</v>
      </c>
      <c r="F27" s="5" t="s">
        <v>254</v>
      </c>
      <c r="G27" s="15"/>
    </row>
    <row r="28" spans="1:7" ht="15">
      <c r="A28" s="4">
        <f>VLOOKUP(B28,[2]摇号结果!$C$1:$D$65536,2,0)</f>
        <v>14</v>
      </c>
      <c r="B28" s="5" t="str">
        <f>B27</f>
        <v>C00073</v>
      </c>
      <c r="C28" s="5" t="s">
        <v>43</v>
      </c>
      <c r="D28" s="5" t="s">
        <v>23</v>
      </c>
      <c r="E28" s="5" t="s">
        <v>255</v>
      </c>
      <c r="F28" s="5" t="s">
        <v>256</v>
      </c>
      <c r="G28" s="15"/>
    </row>
    <row r="29" spans="1:7" ht="15">
      <c r="A29" s="4">
        <f>VLOOKUP(B29,[2]摇号结果!$C$1:$D$65536,2,0)</f>
        <v>15</v>
      </c>
      <c r="B29" s="5" t="s">
        <v>257</v>
      </c>
      <c r="C29" s="5" t="s">
        <v>17</v>
      </c>
      <c r="D29" s="5" t="s">
        <v>258</v>
      </c>
      <c r="E29" s="5" t="s">
        <v>259</v>
      </c>
      <c r="F29" s="5" t="s">
        <v>260</v>
      </c>
      <c r="G29" s="16" t="s">
        <v>261</v>
      </c>
    </row>
    <row r="30" spans="1:7" ht="15">
      <c r="A30" s="4">
        <f>VLOOKUP(B30,[2]摇号结果!$C$1:$D$65536,2,0)</f>
        <v>15</v>
      </c>
      <c r="B30" s="5" t="str">
        <f>B29</f>
        <v>C00016</v>
      </c>
      <c r="C30" s="5" t="s">
        <v>214</v>
      </c>
      <c r="D30" s="5" t="s">
        <v>23</v>
      </c>
      <c r="E30" s="5" t="s">
        <v>262</v>
      </c>
      <c r="F30" s="5" t="s">
        <v>263</v>
      </c>
      <c r="G30" s="15"/>
    </row>
    <row r="31" spans="1:7" ht="15">
      <c r="A31" s="4">
        <f>VLOOKUP(B31,[2]摇号结果!$C$1:$D$65536,2,0)</f>
        <v>15</v>
      </c>
      <c r="B31" s="5" t="str">
        <f>B30</f>
        <v>C00016</v>
      </c>
      <c r="C31" s="5" t="s">
        <v>53</v>
      </c>
      <c r="D31" s="5" t="s">
        <v>23</v>
      </c>
      <c r="E31" s="5" t="s">
        <v>264</v>
      </c>
      <c r="F31" s="5" t="s">
        <v>265</v>
      </c>
      <c r="G31" s="15"/>
    </row>
    <row r="32" spans="1:7" ht="15">
      <c r="A32" s="4">
        <f>VLOOKUP(B32,[2]摇号结果!$C$1:$D$65536,2,0)</f>
        <v>17</v>
      </c>
      <c r="B32" s="5" t="s">
        <v>266</v>
      </c>
      <c r="C32" s="5" t="s">
        <v>17</v>
      </c>
      <c r="D32" s="5" t="s">
        <v>267</v>
      </c>
      <c r="E32" s="5" t="s">
        <v>268</v>
      </c>
      <c r="F32" s="5" t="s">
        <v>269</v>
      </c>
      <c r="G32" s="16" t="s">
        <v>270</v>
      </c>
    </row>
    <row r="33" spans="1:7" ht="15">
      <c r="A33" s="4">
        <f>VLOOKUP(B33,[2]摇号结果!$C$1:$D$65536,2,0)</f>
        <v>17</v>
      </c>
      <c r="B33" s="5" t="str">
        <f>B32</f>
        <v>C00098</v>
      </c>
      <c r="C33" s="5" t="s">
        <v>204</v>
      </c>
      <c r="D33" s="5" t="s">
        <v>23</v>
      </c>
      <c r="E33" s="5" t="s">
        <v>271</v>
      </c>
      <c r="F33" s="5" t="s">
        <v>272</v>
      </c>
      <c r="G33" s="15"/>
    </row>
    <row r="34" spans="1:7" ht="15">
      <c r="A34" s="4">
        <f>VLOOKUP(B34,[2]摇号结果!$C$1:$D$65536,2,0)</f>
        <v>17</v>
      </c>
      <c r="B34" s="5" t="str">
        <f>B33</f>
        <v>C00098</v>
      </c>
      <c r="C34" s="5" t="s">
        <v>43</v>
      </c>
      <c r="D34" s="5" t="s">
        <v>23</v>
      </c>
      <c r="E34" s="5" t="s">
        <v>273</v>
      </c>
      <c r="F34" s="5" t="s">
        <v>274</v>
      </c>
      <c r="G34" s="15"/>
    </row>
    <row r="35" spans="1:7" ht="15">
      <c r="A35" s="4">
        <f>VLOOKUP(B35,[2]摇号结果!$C$1:$D$65536,2,0)</f>
        <v>18</v>
      </c>
      <c r="B35" s="5" t="s">
        <v>275</v>
      </c>
      <c r="C35" s="5" t="s">
        <v>17</v>
      </c>
      <c r="D35" s="5" t="s">
        <v>276</v>
      </c>
      <c r="E35" s="5" t="s">
        <v>277</v>
      </c>
      <c r="F35" s="5" t="s">
        <v>278</v>
      </c>
      <c r="G35" s="16" t="s">
        <v>279</v>
      </c>
    </row>
    <row r="36" spans="1:7" ht="15">
      <c r="A36" s="4">
        <f>VLOOKUP(B36,[2]摇号结果!$C$1:$D$65536,2,0)</f>
        <v>18</v>
      </c>
      <c r="B36" s="5" t="str">
        <f>B35</f>
        <v>C00093</v>
      </c>
      <c r="C36" s="5" t="s">
        <v>204</v>
      </c>
      <c r="D36" s="5" t="s">
        <v>23</v>
      </c>
      <c r="E36" s="5" t="s">
        <v>41</v>
      </c>
      <c r="F36" s="5" t="s">
        <v>280</v>
      </c>
      <c r="G36" s="15"/>
    </row>
    <row r="37" spans="1:7" ht="15">
      <c r="A37" s="4">
        <f>VLOOKUP(B37,[2]摇号结果!$C$1:$D$65536,2,0)</f>
        <v>18</v>
      </c>
      <c r="B37" s="5" t="str">
        <f>B36</f>
        <v>C00093</v>
      </c>
      <c r="C37" s="5" t="s">
        <v>43</v>
      </c>
      <c r="D37" s="5" t="s">
        <v>23</v>
      </c>
      <c r="E37" s="5" t="s">
        <v>281</v>
      </c>
      <c r="F37" s="5" t="s">
        <v>282</v>
      </c>
      <c r="G37" s="15"/>
    </row>
    <row r="38" spans="1:7" ht="15">
      <c r="A38" s="4">
        <f>VLOOKUP(B38,[2]摇号结果!$C$1:$D$65536,2,0)</f>
        <v>19</v>
      </c>
      <c r="B38" s="5" t="s">
        <v>283</v>
      </c>
      <c r="C38" s="5" t="s">
        <v>17</v>
      </c>
      <c r="D38" s="5" t="s">
        <v>284</v>
      </c>
      <c r="E38" s="5" t="s">
        <v>285</v>
      </c>
      <c r="F38" s="5" t="s">
        <v>286</v>
      </c>
      <c r="G38" s="16" t="s">
        <v>287</v>
      </c>
    </row>
    <row r="39" spans="1:7" ht="15">
      <c r="A39" s="4">
        <f>VLOOKUP(B39,[2]摇号结果!$C$1:$D$65536,2,0)</f>
        <v>19</v>
      </c>
      <c r="B39" s="5" t="str">
        <f>B38</f>
        <v>C00010</v>
      </c>
      <c r="C39" s="5" t="s">
        <v>204</v>
      </c>
      <c r="D39" s="5" t="s">
        <v>23</v>
      </c>
      <c r="E39" s="5" t="s">
        <v>288</v>
      </c>
      <c r="F39" s="5" t="s">
        <v>289</v>
      </c>
      <c r="G39" s="15"/>
    </row>
    <row r="40" spans="1:7" ht="15">
      <c r="A40" s="4">
        <f>VLOOKUP(B40,[2]摇号结果!$C$1:$D$65536,2,0)</f>
        <v>20</v>
      </c>
      <c r="B40" s="5" t="s">
        <v>290</v>
      </c>
      <c r="C40" s="5" t="s">
        <v>17</v>
      </c>
      <c r="D40" s="5" t="s">
        <v>291</v>
      </c>
      <c r="E40" s="5" t="s">
        <v>292</v>
      </c>
      <c r="F40" s="5" t="s">
        <v>293</v>
      </c>
      <c r="G40" s="16" t="s">
        <v>294</v>
      </c>
    </row>
    <row r="41" spans="1:7" ht="15">
      <c r="A41" s="4">
        <f>VLOOKUP(B41,[2]摇号结果!$C$1:$D$65536,2,0)</f>
        <v>20</v>
      </c>
      <c r="B41" s="5" t="str">
        <f>B40</f>
        <v>C00047</v>
      </c>
      <c r="C41" s="5" t="s">
        <v>43</v>
      </c>
      <c r="D41" s="5" t="s">
        <v>23</v>
      </c>
      <c r="E41" s="5" t="s">
        <v>295</v>
      </c>
      <c r="F41" s="5" t="s">
        <v>296</v>
      </c>
      <c r="G41" s="15"/>
    </row>
    <row r="42" spans="1:7" ht="15">
      <c r="A42" s="4">
        <f>VLOOKUP(B42,[2]摇号结果!$C$1:$D$65536,2,0)</f>
        <v>20</v>
      </c>
      <c r="B42" s="5" t="str">
        <f>B41</f>
        <v>C00047</v>
      </c>
      <c r="C42" s="5" t="s">
        <v>22</v>
      </c>
      <c r="D42" s="5" t="s">
        <v>23</v>
      </c>
      <c r="E42" s="5" t="s">
        <v>297</v>
      </c>
      <c r="F42" s="5" t="s">
        <v>298</v>
      </c>
      <c r="G42" s="15"/>
    </row>
    <row r="43" spans="1:7" ht="15">
      <c r="A43" s="4">
        <f>VLOOKUP(B43,[2]摇号结果!$C$1:$D$65536,2,0)</f>
        <v>21</v>
      </c>
      <c r="B43" s="5" t="s">
        <v>299</v>
      </c>
      <c r="C43" s="5" t="s">
        <v>17</v>
      </c>
      <c r="D43" s="5" t="s">
        <v>300</v>
      </c>
      <c r="E43" s="5" t="s">
        <v>301</v>
      </c>
      <c r="F43" s="5" t="s">
        <v>302</v>
      </c>
      <c r="G43" s="16" t="s">
        <v>303</v>
      </c>
    </row>
    <row r="44" spans="1:7" ht="15">
      <c r="A44" s="4">
        <f>VLOOKUP(B44,[2]摇号结果!$C$1:$D$65536,2,0)</f>
        <v>21</v>
      </c>
      <c r="B44" s="5" t="str">
        <f>B43</f>
        <v>C00021</v>
      </c>
      <c r="C44" s="5" t="s">
        <v>204</v>
      </c>
      <c r="D44" s="5" t="s">
        <v>23</v>
      </c>
      <c r="E44" s="5" t="s">
        <v>304</v>
      </c>
      <c r="F44" s="5" t="s">
        <v>305</v>
      </c>
      <c r="G44" s="15"/>
    </row>
    <row r="45" spans="1:7" ht="15">
      <c r="A45" s="4">
        <f>VLOOKUP(B45,[2]摇号结果!$C$1:$D$65536,2,0)</f>
        <v>21</v>
      </c>
      <c r="B45" s="5" t="str">
        <f>B44</f>
        <v>C00021</v>
      </c>
      <c r="C45" s="5" t="s">
        <v>53</v>
      </c>
      <c r="D45" s="5" t="s">
        <v>23</v>
      </c>
      <c r="E45" s="5" t="s">
        <v>306</v>
      </c>
      <c r="F45" s="5" t="s">
        <v>307</v>
      </c>
      <c r="G45" s="15"/>
    </row>
    <row r="46" spans="1:7" ht="15">
      <c r="A46" s="4">
        <f>VLOOKUP(B46,[2]摇号结果!$C$1:$D$65536,2,0)</f>
        <v>23</v>
      </c>
      <c r="B46" s="5" t="s">
        <v>308</v>
      </c>
      <c r="C46" s="5" t="s">
        <v>17</v>
      </c>
      <c r="D46" s="5" t="s">
        <v>309</v>
      </c>
      <c r="E46" s="5" t="s">
        <v>310</v>
      </c>
      <c r="F46" s="5" t="s">
        <v>311</v>
      </c>
      <c r="G46" s="16" t="s">
        <v>312</v>
      </c>
    </row>
    <row r="47" spans="1:7" ht="15">
      <c r="A47" s="4">
        <f>VLOOKUP(B47,[2]摇号结果!$C$1:$D$65536,2,0)</f>
        <v>23</v>
      </c>
      <c r="B47" s="5" t="str">
        <f>B46</f>
        <v>C00072</v>
      </c>
      <c r="C47" s="5" t="s">
        <v>204</v>
      </c>
      <c r="D47" s="5" t="s">
        <v>23</v>
      </c>
      <c r="E47" s="5" t="s">
        <v>313</v>
      </c>
      <c r="F47" s="5" t="s">
        <v>314</v>
      </c>
      <c r="G47" s="15"/>
    </row>
    <row r="48" spans="1:7" ht="15">
      <c r="A48" s="4">
        <f>VLOOKUP(B48,[2]摇号结果!$C$1:$D$65536,2,0)</f>
        <v>23</v>
      </c>
      <c r="B48" s="5" t="str">
        <f>B47</f>
        <v>C00072</v>
      </c>
      <c r="C48" s="5" t="s">
        <v>53</v>
      </c>
      <c r="D48" s="5" t="s">
        <v>23</v>
      </c>
      <c r="E48" s="5" t="s">
        <v>315</v>
      </c>
      <c r="F48" s="5" t="s">
        <v>316</v>
      </c>
      <c r="G48" s="15"/>
    </row>
    <row r="49" spans="1:7" ht="15">
      <c r="A49" s="4">
        <f>VLOOKUP(B49,[2]摇号结果!$C$1:$D$65536,2,0)</f>
        <v>23</v>
      </c>
      <c r="B49" s="5" t="str">
        <f>B48</f>
        <v>C00072</v>
      </c>
      <c r="C49" s="5" t="s">
        <v>43</v>
      </c>
      <c r="D49" s="5" t="s">
        <v>23</v>
      </c>
      <c r="E49" s="5" t="s">
        <v>317</v>
      </c>
      <c r="F49" s="5" t="s">
        <v>318</v>
      </c>
      <c r="G49" s="15"/>
    </row>
    <row r="50" spans="1:7" ht="15">
      <c r="A50" s="4">
        <f>VLOOKUP(B50,[2]摇号结果!$C$1:$D$65536,2,0)</f>
        <v>24</v>
      </c>
      <c r="B50" s="5" t="s">
        <v>319</v>
      </c>
      <c r="C50" s="5" t="s">
        <v>17</v>
      </c>
      <c r="D50" s="5" t="s">
        <v>320</v>
      </c>
      <c r="E50" s="5" t="s">
        <v>321</v>
      </c>
      <c r="F50" s="5" t="s">
        <v>322</v>
      </c>
      <c r="G50" s="16" t="s">
        <v>323</v>
      </c>
    </row>
    <row r="51" spans="1:7" ht="15">
      <c r="A51" s="4">
        <f>VLOOKUP(B51,[2]摇号结果!$C$1:$D$65536,2,0)</f>
        <v>24</v>
      </c>
      <c r="B51" s="5" t="str">
        <f>B50</f>
        <v>C00024</v>
      </c>
      <c r="C51" s="5" t="s">
        <v>204</v>
      </c>
      <c r="D51" s="5" t="s">
        <v>23</v>
      </c>
      <c r="E51" s="5" t="s">
        <v>324</v>
      </c>
      <c r="F51" s="5" t="s">
        <v>325</v>
      </c>
      <c r="G51" s="15"/>
    </row>
    <row r="52" spans="1:7" ht="15">
      <c r="A52" s="4">
        <f>VLOOKUP(B52,[2]摇号结果!$C$1:$D$65536,2,0)</f>
        <v>24</v>
      </c>
      <c r="B52" s="5" t="str">
        <f>B51</f>
        <v>C00024</v>
      </c>
      <c r="C52" s="5" t="s">
        <v>53</v>
      </c>
      <c r="D52" s="5" t="s">
        <v>23</v>
      </c>
      <c r="E52" s="5" t="s">
        <v>326</v>
      </c>
      <c r="F52" s="5" t="s">
        <v>327</v>
      </c>
      <c r="G52" s="15"/>
    </row>
    <row r="53" spans="1:7" ht="15">
      <c r="A53" s="4">
        <f>VLOOKUP(B53,[2]摇号结果!$C$1:$D$65536,2,0)</f>
        <v>26</v>
      </c>
      <c r="B53" s="5" t="s">
        <v>328</v>
      </c>
      <c r="C53" s="5" t="s">
        <v>17</v>
      </c>
      <c r="D53" s="5" t="s">
        <v>329</v>
      </c>
      <c r="E53" s="5" t="s">
        <v>330</v>
      </c>
      <c r="F53" s="5" t="s">
        <v>331</v>
      </c>
      <c r="G53" s="16" t="s">
        <v>332</v>
      </c>
    </row>
    <row r="54" spans="1:7" ht="15">
      <c r="A54" s="4">
        <f>VLOOKUP(B54,[2]摇号结果!$C$1:$D$65536,2,0)</f>
        <v>26</v>
      </c>
      <c r="B54" s="5" t="str">
        <f>B53</f>
        <v>C00088</v>
      </c>
      <c r="C54" s="5" t="s">
        <v>204</v>
      </c>
      <c r="D54" s="5" t="s">
        <v>23</v>
      </c>
      <c r="E54" s="5" t="s">
        <v>333</v>
      </c>
      <c r="F54" s="5" t="s">
        <v>334</v>
      </c>
      <c r="G54" s="15"/>
    </row>
    <row r="55" spans="1:7" ht="15">
      <c r="A55" s="4">
        <f>VLOOKUP(B55,[2]摇号结果!$C$1:$D$65536,2,0)</f>
        <v>26</v>
      </c>
      <c r="B55" s="5" t="str">
        <f>B54</f>
        <v>C00088</v>
      </c>
      <c r="C55" s="5" t="s">
        <v>43</v>
      </c>
      <c r="D55" s="5" t="s">
        <v>23</v>
      </c>
      <c r="E55" s="5" t="s">
        <v>335</v>
      </c>
      <c r="F55" s="5" t="s">
        <v>336</v>
      </c>
      <c r="G55" s="15"/>
    </row>
    <row r="56" spans="1:7" ht="15">
      <c r="A56" s="4">
        <f>VLOOKUP(B56,[2]摇号结果!$C$1:$D$65536,2,0)</f>
        <v>29</v>
      </c>
      <c r="B56" s="5" t="s">
        <v>337</v>
      </c>
      <c r="C56" s="5" t="s">
        <v>17</v>
      </c>
      <c r="D56" s="5" t="s">
        <v>338</v>
      </c>
      <c r="E56" s="5" t="s">
        <v>339</v>
      </c>
      <c r="F56" s="5" t="s">
        <v>340</v>
      </c>
      <c r="G56" s="16" t="s">
        <v>341</v>
      </c>
    </row>
    <row r="57" spans="1:7" ht="15">
      <c r="A57" s="4">
        <f>VLOOKUP(B57,[2]摇号结果!$C$1:$D$65536,2,0)</f>
        <v>29</v>
      </c>
      <c r="B57" s="5" t="str">
        <f>B56</f>
        <v>C00003</v>
      </c>
      <c r="C57" s="5" t="s">
        <v>204</v>
      </c>
      <c r="D57" s="5" t="s">
        <v>23</v>
      </c>
      <c r="E57" s="5" t="s">
        <v>342</v>
      </c>
      <c r="F57" s="5" t="s">
        <v>343</v>
      </c>
      <c r="G57" s="15"/>
    </row>
    <row r="58" spans="1:7" ht="15">
      <c r="A58" s="4">
        <f>VLOOKUP(B58,[2]摇号结果!$C$1:$D$65536,2,0)</f>
        <v>29</v>
      </c>
      <c r="B58" s="5" t="str">
        <f>B57</f>
        <v>C00003</v>
      </c>
      <c r="C58" s="5" t="s">
        <v>53</v>
      </c>
      <c r="D58" s="5" t="s">
        <v>23</v>
      </c>
      <c r="E58" s="5" t="s">
        <v>344</v>
      </c>
      <c r="F58" s="5" t="s">
        <v>345</v>
      </c>
      <c r="G58" s="15"/>
    </row>
    <row r="59" spans="1:7" ht="15">
      <c r="A59" s="4">
        <f>VLOOKUP(B59,[2]摇号结果!$C$1:$D$65536,2,0)</f>
        <v>30</v>
      </c>
      <c r="B59" s="5" t="s">
        <v>346</v>
      </c>
      <c r="C59" s="5" t="s">
        <v>17</v>
      </c>
      <c r="D59" s="5" t="s">
        <v>347</v>
      </c>
      <c r="E59" s="5" t="s">
        <v>348</v>
      </c>
      <c r="F59" s="5" t="s">
        <v>349</v>
      </c>
      <c r="G59" s="6" t="s">
        <v>350</v>
      </c>
    </row>
    <row r="60" spans="1:7" ht="15">
      <c r="A60" s="4">
        <f>VLOOKUP(B60,[2]摇号结果!$C$1:$D$65536,2,0)</f>
        <v>31</v>
      </c>
      <c r="B60" s="5" t="s">
        <v>351</v>
      </c>
      <c r="C60" s="5" t="s">
        <v>17</v>
      </c>
      <c r="D60" s="5" t="s">
        <v>352</v>
      </c>
      <c r="E60" s="5" t="s">
        <v>353</v>
      </c>
      <c r="F60" s="5" t="s">
        <v>354</v>
      </c>
      <c r="G60" s="16" t="s">
        <v>355</v>
      </c>
    </row>
    <row r="61" spans="1:7" ht="15">
      <c r="A61" s="4">
        <f>VLOOKUP(B61,[2]摇号结果!$C$1:$D$65536,2,0)</f>
        <v>31</v>
      </c>
      <c r="B61" s="5" t="str">
        <f>B60</f>
        <v>C00067</v>
      </c>
      <c r="C61" s="5" t="s">
        <v>214</v>
      </c>
      <c r="D61" s="5" t="s">
        <v>23</v>
      </c>
      <c r="E61" s="5" t="s">
        <v>356</v>
      </c>
      <c r="F61" s="5" t="s">
        <v>357</v>
      </c>
      <c r="G61" s="15"/>
    </row>
    <row r="62" spans="1:7" ht="15">
      <c r="A62" s="4">
        <f>VLOOKUP(B62,[2]摇号结果!$C$1:$D$65536,2,0)</f>
        <v>31</v>
      </c>
      <c r="B62" s="5" t="str">
        <f>B61</f>
        <v>C00067</v>
      </c>
      <c r="C62" s="5" t="s">
        <v>53</v>
      </c>
      <c r="D62" s="5" t="s">
        <v>23</v>
      </c>
      <c r="E62" s="5" t="s">
        <v>358</v>
      </c>
      <c r="F62" s="5" t="s">
        <v>359</v>
      </c>
      <c r="G62" s="15"/>
    </row>
    <row r="63" spans="1:7" ht="15">
      <c r="A63" s="4">
        <f>VLOOKUP(B63,[2]摇号结果!$C$1:$D$65536,2,0)</f>
        <v>35</v>
      </c>
      <c r="B63" s="5" t="s">
        <v>360</v>
      </c>
      <c r="C63" s="5" t="s">
        <v>17</v>
      </c>
      <c r="D63" s="5" t="s">
        <v>361</v>
      </c>
      <c r="E63" s="5" t="s">
        <v>362</v>
      </c>
      <c r="F63" s="5" t="s">
        <v>363</v>
      </c>
      <c r="G63" s="16" t="s">
        <v>364</v>
      </c>
    </row>
    <row r="64" spans="1:7" ht="15">
      <c r="A64" s="4">
        <f>VLOOKUP(B64,[2]摇号结果!$C$1:$D$65536,2,0)</f>
        <v>35</v>
      </c>
      <c r="B64" s="5" t="str">
        <f>B63</f>
        <v>C00004</v>
      </c>
      <c r="C64" s="5" t="s">
        <v>214</v>
      </c>
      <c r="D64" s="5" t="s">
        <v>23</v>
      </c>
      <c r="E64" s="5" t="s">
        <v>365</v>
      </c>
      <c r="F64" s="5" t="s">
        <v>366</v>
      </c>
      <c r="G64" s="15"/>
    </row>
    <row r="65" spans="1:7" ht="15">
      <c r="A65" s="4">
        <f>VLOOKUP(B65,[2]摇号结果!$C$1:$D$65536,2,0)</f>
        <v>38</v>
      </c>
      <c r="B65" s="5" t="s">
        <v>367</v>
      </c>
      <c r="C65" s="5" t="s">
        <v>17</v>
      </c>
      <c r="D65" s="5" t="s">
        <v>368</v>
      </c>
      <c r="E65" s="5" t="s">
        <v>41</v>
      </c>
      <c r="F65" s="5" t="s">
        <v>369</v>
      </c>
      <c r="G65" s="16" t="s">
        <v>370</v>
      </c>
    </row>
    <row r="66" spans="1:7" ht="15">
      <c r="A66" s="4">
        <f>VLOOKUP(B66,[2]摇号结果!$C$1:$D$65536,2,0)</f>
        <v>38</v>
      </c>
      <c r="B66" s="5" t="str">
        <f>B65</f>
        <v>C00094</v>
      </c>
      <c r="C66" s="5" t="s">
        <v>214</v>
      </c>
      <c r="D66" s="5" t="s">
        <v>23</v>
      </c>
      <c r="E66" s="5" t="s">
        <v>371</v>
      </c>
      <c r="F66" s="5" t="s">
        <v>372</v>
      </c>
      <c r="G66" s="15"/>
    </row>
    <row r="67" spans="1:7" ht="15">
      <c r="A67" s="4">
        <f>VLOOKUP(B67,[2]摇号结果!$C$1:$D$65536,2,0)</f>
        <v>38</v>
      </c>
      <c r="B67" s="5" t="str">
        <f>B66</f>
        <v>C00094</v>
      </c>
      <c r="C67" s="5" t="s">
        <v>43</v>
      </c>
      <c r="D67" s="5" t="s">
        <v>23</v>
      </c>
      <c r="E67" s="5" t="s">
        <v>373</v>
      </c>
      <c r="F67" s="5" t="s">
        <v>374</v>
      </c>
      <c r="G67" s="15"/>
    </row>
    <row r="68" spans="1:7" ht="15">
      <c r="A68" s="4">
        <f>VLOOKUP(B68,[2]摇号结果!$C$1:$D$65536,2,0)</f>
        <v>39</v>
      </c>
      <c r="B68" s="5" t="s">
        <v>375</v>
      </c>
      <c r="C68" s="5" t="s">
        <v>17</v>
      </c>
      <c r="D68" s="5" t="s">
        <v>376</v>
      </c>
      <c r="E68" s="5" t="s">
        <v>377</v>
      </c>
      <c r="F68" s="5" t="s">
        <v>378</v>
      </c>
      <c r="G68" s="16" t="s">
        <v>379</v>
      </c>
    </row>
    <row r="69" spans="1:7" ht="15">
      <c r="A69" s="4">
        <f>VLOOKUP(B69,[2]摇号结果!$C$1:$D$65536,2,0)</f>
        <v>39</v>
      </c>
      <c r="B69" s="5" t="str">
        <f>B68</f>
        <v>C00048</v>
      </c>
      <c r="C69" s="5" t="s">
        <v>204</v>
      </c>
      <c r="D69" s="5" t="s">
        <v>23</v>
      </c>
      <c r="E69" s="5" t="s">
        <v>380</v>
      </c>
      <c r="F69" s="5" t="s">
        <v>381</v>
      </c>
      <c r="G69" s="15"/>
    </row>
    <row r="70" spans="1:7" ht="15">
      <c r="A70" s="4">
        <f>VLOOKUP(B70,[2]摇号结果!$C$1:$D$65536,2,0)</f>
        <v>39</v>
      </c>
      <c r="B70" s="5" t="str">
        <f>B69</f>
        <v>C00048</v>
      </c>
      <c r="C70" s="5" t="s">
        <v>53</v>
      </c>
      <c r="D70" s="5" t="s">
        <v>23</v>
      </c>
      <c r="E70" s="5" t="s">
        <v>382</v>
      </c>
      <c r="F70" s="5" t="s">
        <v>383</v>
      </c>
      <c r="G70" s="15"/>
    </row>
    <row r="71" spans="1:7" ht="15">
      <c r="A71" s="4">
        <f>VLOOKUP(B71,[2]摇号结果!$C$1:$D$65536,2,0)</f>
        <v>41</v>
      </c>
      <c r="B71" s="5" t="s">
        <v>384</v>
      </c>
      <c r="C71" s="5" t="s">
        <v>17</v>
      </c>
      <c r="D71" s="5" t="s">
        <v>385</v>
      </c>
      <c r="E71" s="5" t="s">
        <v>386</v>
      </c>
      <c r="F71" s="5" t="s">
        <v>387</v>
      </c>
      <c r="G71" s="6" t="s">
        <v>388</v>
      </c>
    </row>
    <row r="72" spans="1:7" ht="15">
      <c r="A72" s="4">
        <f>VLOOKUP(B72,[2]摇号结果!$C$1:$D$65536,2,0)</f>
        <v>42</v>
      </c>
      <c r="B72" s="5" t="s">
        <v>389</v>
      </c>
      <c r="C72" s="5" t="s">
        <v>17</v>
      </c>
      <c r="D72" s="5" t="s">
        <v>390</v>
      </c>
      <c r="E72" s="5" t="s">
        <v>241</v>
      </c>
      <c r="F72" s="5" t="s">
        <v>391</v>
      </c>
      <c r="G72" s="16" t="s">
        <v>392</v>
      </c>
    </row>
    <row r="73" spans="1:7" ht="15">
      <c r="A73" s="4">
        <f>VLOOKUP(B73,[2]摇号结果!$C$1:$D$65536,2,0)</f>
        <v>42</v>
      </c>
      <c r="B73" s="5" t="str">
        <f>B72</f>
        <v>C00077</v>
      </c>
      <c r="C73" s="5" t="s">
        <v>214</v>
      </c>
      <c r="D73" s="5" t="s">
        <v>23</v>
      </c>
      <c r="E73" s="5" t="s">
        <v>393</v>
      </c>
      <c r="F73" s="5" t="s">
        <v>394</v>
      </c>
      <c r="G73" s="15"/>
    </row>
    <row r="74" spans="1:7" ht="15">
      <c r="A74" s="4">
        <f>VLOOKUP(B74,[2]摇号结果!$C$1:$D$65536,2,0)</f>
        <v>42</v>
      </c>
      <c r="B74" s="5" t="str">
        <f>B73</f>
        <v>C00077</v>
      </c>
      <c r="C74" s="5" t="s">
        <v>53</v>
      </c>
      <c r="D74" s="5" t="s">
        <v>23</v>
      </c>
      <c r="E74" s="5" t="s">
        <v>395</v>
      </c>
      <c r="F74" s="5" t="s">
        <v>396</v>
      </c>
      <c r="G74" s="15"/>
    </row>
    <row r="75" spans="1:7" ht="15">
      <c r="A75" s="4">
        <f>VLOOKUP(B75,[2]摇号结果!$C$1:$D$65536,2,0)</f>
        <v>44</v>
      </c>
      <c r="B75" s="5" t="s">
        <v>397</v>
      </c>
      <c r="C75" s="5" t="s">
        <v>17</v>
      </c>
      <c r="D75" s="5" t="s">
        <v>398</v>
      </c>
      <c r="E75" s="5" t="s">
        <v>399</v>
      </c>
      <c r="F75" s="5" t="s">
        <v>400</v>
      </c>
      <c r="G75" s="16" t="s">
        <v>401</v>
      </c>
    </row>
    <row r="76" spans="1:7" ht="15">
      <c r="A76" s="4">
        <f>VLOOKUP(B76,[2]摇号结果!$C$1:$D$65536,2,0)</f>
        <v>44</v>
      </c>
      <c r="B76" s="5" t="str">
        <f>B75</f>
        <v>C00009</v>
      </c>
      <c r="C76" s="5" t="s">
        <v>204</v>
      </c>
      <c r="D76" s="5" t="s">
        <v>23</v>
      </c>
      <c r="E76" s="5" t="s">
        <v>402</v>
      </c>
      <c r="F76" s="5" t="s">
        <v>403</v>
      </c>
      <c r="G76" s="15"/>
    </row>
    <row r="77" spans="1:7" ht="15">
      <c r="A77" s="4">
        <f>VLOOKUP(B77,[2]摇号结果!$C$1:$D$65536,2,0)</f>
        <v>44</v>
      </c>
      <c r="B77" s="5" t="str">
        <f>B76</f>
        <v>C00009</v>
      </c>
      <c r="C77" s="5" t="s">
        <v>43</v>
      </c>
      <c r="D77" s="5" t="s">
        <v>23</v>
      </c>
      <c r="E77" s="5" t="s">
        <v>404</v>
      </c>
      <c r="F77" s="5" t="s">
        <v>405</v>
      </c>
      <c r="G77" s="15"/>
    </row>
    <row r="78" spans="1:7" ht="15">
      <c r="A78" s="4">
        <f>VLOOKUP(B78,[2]摇号结果!$C$1:$D$65536,2,0)</f>
        <v>46</v>
      </c>
      <c r="B78" s="5" t="s">
        <v>406</v>
      </c>
      <c r="C78" s="5" t="s">
        <v>17</v>
      </c>
      <c r="D78" s="5" t="s">
        <v>407</v>
      </c>
      <c r="E78" s="5" t="s">
        <v>408</v>
      </c>
      <c r="F78" s="5" t="s">
        <v>409</v>
      </c>
      <c r="G78" s="16" t="s">
        <v>410</v>
      </c>
    </row>
    <row r="79" spans="1:7" ht="15">
      <c r="A79" s="4">
        <f>VLOOKUP(B79,[2]摇号结果!$C$1:$D$65536,2,0)</f>
        <v>46</v>
      </c>
      <c r="B79" s="5" t="str">
        <f>B78</f>
        <v>C00034</v>
      </c>
      <c r="C79" s="5" t="s">
        <v>204</v>
      </c>
      <c r="D79" s="5" t="s">
        <v>23</v>
      </c>
      <c r="E79" s="5" t="s">
        <v>411</v>
      </c>
      <c r="F79" s="5" t="s">
        <v>412</v>
      </c>
      <c r="G79" s="15"/>
    </row>
    <row r="80" spans="1:7" ht="15">
      <c r="A80" s="4">
        <f>VLOOKUP(B80,[2]摇号结果!$C$1:$D$65536,2,0)</f>
        <v>49</v>
      </c>
      <c r="B80" s="5" t="s">
        <v>413</v>
      </c>
      <c r="C80" s="5" t="s">
        <v>17</v>
      </c>
      <c r="D80" s="5" t="s">
        <v>414</v>
      </c>
      <c r="E80" s="5" t="s">
        <v>415</v>
      </c>
      <c r="F80" s="5" t="s">
        <v>416</v>
      </c>
      <c r="G80" s="16" t="s">
        <v>417</v>
      </c>
    </row>
    <row r="81" spans="1:7" ht="15">
      <c r="A81" s="4">
        <f>VLOOKUP(B81,[2]摇号结果!$C$1:$D$65536,2,0)</f>
        <v>49</v>
      </c>
      <c r="B81" s="5" t="str">
        <f>B80</f>
        <v>C00023</v>
      </c>
      <c r="C81" s="5" t="s">
        <v>22</v>
      </c>
      <c r="D81" s="5" t="s">
        <v>23</v>
      </c>
      <c r="E81" s="5" t="s">
        <v>418</v>
      </c>
      <c r="F81" s="5" t="s">
        <v>419</v>
      </c>
      <c r="G81" s="15"/>
    </row>
    <row r="82" spans="1:7" ht="15">
      <c r="A82" s="4">
        <f>VLOOKUP(B82,[2]摇号结果!$C$1:$D$65536,2,0)</f>
        <v>50</v>
      </c>
      <c r="B82" s="5" t="s">
        <v>420</v>
      </c>
      <c r="C82" s="5" t="s">
        <v>17</v>
      </c>
      <c r="D82" s="5" t="s">
        <v>421</v>
      </c>
      <c r="E82" s="5" t="s">
        <v>422</v>
      </c>
      <c r="F82" s="5" t="s">
        <v>423</v>
      </c>
      <c r="G82" s="16" t="s">
        <v>424</v>
      </c>
    </row>
    <row r="83" spans="1:7" ht="15">
      <c r="A83" s="4">
        <f>VLOOKUP(B83,[2]摇号结果!$C$1:$D$65536,2,0)</f>
        <v>50</v>
      </c>
      <c r="B83" s="5" t="str">
        <f>B82</f>
        <v>C00017</v>
      </c>
      <c r="C83" s="5" t="s">
        <v>53</v>
      </c>
      <c r="D83" s="5" t="s">
        <v>23</v>
      </c>
      <c r="E83" s="5" t="s">
        <v>425</v>
      </c>
      <c r="F83" s="5" t="s">
        <v>426</v>
      </c>
      <c r="G83" s="15"/>
    </row>
    <row r="84" spans="1:7" ht="15">
      <c r="A84" s="4">
        <f>VLOOKUP(B84,[2]摇号结果!$C$1:$D$65536,2,0)</f>
        <v>52</v>
      </c>
      <c r="B84" s="5" t="s">
        <v>427</v>
      </c>
      <c r="C84" s="5" t="s">
        <v>17</v>
      </c>
      <c r="D84" s="5" t="s">
        <v>428</v>
      </c>
      <c r="E84" s="5" t="s">
        <v>429</v>
      </c>
      <c r="F84" s="5" t="s">
        <v>430</v>
      </c>
      <c r="G84" s="16" t="s">
        <v>431</v>
      </c>
    </row>
    <row r="85" spans="1:7" ht="15">
      <c r="A85" s="4">
        <f>VLOOKUP(B85,[2]摇号结果!$C$1:$D$65536,2,0)</f>
        <v>52</v>
      </c>
      <c r="B85" s="5" t="str">
        <f>B84</f>
        <v>C00041</v>
      </c>
      <c r="C85" s="5" t="s">
        <v>204</v>
      </c>
      <c r="D85" s="5" t="s">
        <v>23</v>
      </c>
      <c r="E85" s="5" t="s">
        <v>432</v>
      </c>
      <c r="F85" s="5" t="s">
        <v>433</v>
      </c>
      <c r="G85" s="15"/>
    </row>
    <row r="86" spans="1:7" ht="15">
      <c r="A86" s="4">
        <f>VLOOKUP(B86,[2]摇号结果!$C$1:$D$65536,2,0)</f>
        <v>53</v>
      </c>
      <c r="B86" s="5" t="s">
        <v>434</v>
      </c>
      <c r="C86" s="5" t="s">
        <v>17</v>
      </c>
      <c r="D86" s="5" t="s">
        <v>435</v>
      </c>
      <c r="E86" s="5" t="s">
        <v>436</v>
      </c>
      <c r="F86" s="5" t="s">
        <v>437</v>
      </c>
      <c r="G86" s="16" t="s">
        <v>438</v>
      </c>
    </row>
    <row r="87" spans="1:7" ht="15">
      <c r="A87" s="4">
        <f>VLOOKUP(B87,[2]摇号结果!$C$1:$D$65536,2,0)</f>
        <v>53</v>
      </c>
      <c r="B87" s="5" t="str">
        <f>B86</f>
        <v>C00112</v>
      </c>
      <c r="C87" s="5" t="s">
        <v>204</v>
      </c>
      <c r="D87" s="5" t="s">
        <v>23</v>
      </c>
      <c r="E87" s="5" t="s">
        <v>439</v>
      </c>
      <c r="F87" s="5" t="s">
        <v>440</v>
      </c>
      <c r="G87" s="15"/>
    </row>
    <row r="88" spans="1:7" ht="15">
      <c r="A88" s="4">
        <f>VLOOKUP(B88,[2]摇号结果!$C$1:$D$65536,2,0)</f>
        <v>53</v>
      </c>
      <c r="B88" s="5" t="str">
        <f>B87</f>
        <v>C00112</v>
      </c>
      <c r="C88" s="5" t="s">
        <v>43</v>
      </c>
      <c r="D88" s="5" t="s">
        <v>23</v>
      </c>
      <c r="E88" s="5" t="s">
        <v>441</v>
      </c>
      <c r="F88" s="5" t="s">
        <v>442</v>
      </c>
      <c r="G88" s="15"/>
    </row>
    <row r="89" spans="1:7" ht="15">
      <c r="A89" s="4">
        <f>VLOOKUP(B89,[2]摇号结果!$C$1:$D$65536,2,0)</f>
        <v>53</v>
      </c>
      <c r="B89" s="5" t="str">
        <f>B88</f>
        <v>C00112</v>
      </c>
      <c r="C89" s="5" t="s">
        <v>43</v>
      </c>
      <c r="D89" s="5" t="s">
        <v>23</v>
      </c>
      <c r="E89" s="5" t="s">
        <v>443</v>
      </c>
      <c r="F89" s="5" t="s">
        <v>444</v>
      </c>
      <c r="G89" s="15"/>
    </row>
    <row r="90" spans="1:7" ht="15">
      <c r="A90" s="4">
        <f>VLOOKUP(B90,[2]摇号结果!$C$1:$D$65536,2,0)</f>
        <v>54</v>
      </c>
      <c r="B90" s="5" t="s">
        <v>445</v>
      </c>
      <c r="C90" s="5" t="s">
        <v>17</v>
      </c>
      <c r="D90" s="5" t="s">
        <v>446</v>
      </c>
      <c r="E90" s="5" t="s">
        <v>447</v>
      </c>
      <c r="F90" s="5" t="s">
        <v>448</v>
      </c>
      <c r="G90" s="16" t="s">
        <v>449</v>
      </c>
    </row>
    <row r="91" spans="1:7" ht="15">
      <c r="A91" s="4">
        <f>VLOOKUP(B91,[2]摇号结果!$C$1:$D$65536,2,0)</f>
        <v>54</v>
      </c>
      <c r="B91" s="5" t="str">
        <f>B90</f>
        <v>C00012</v>
      </c>
      <c r="C91" s="5" t="s">
        <v>214</v>
      </c>
      <c r="D91" s="5" t="s">
        <v>23</v>
      </c>
      <c r="E91" s="5" t="s">
        <v>450</v>
      </c>
      <c r="F91" s="5" t="s">
        <v>451</v>
      </c>
      <c r="G91" s="15"/>
    </row>
    <row r="92" spans="1:7" ht="15">
      <c r="A92" s="4">
        <f>VLOOKUP(B92,[2]摇号结果!$C$1:$D$65536,2,0)</f>
        <v>54</v>
      </c>
      <c r="B92" s="5" t="str">
        <f>B91</f>
        <v>C00012</v>
      </c>
      <c r="C92" s="5" t="s">
        <v>452</v>
      </c>
      <c r="D92" s="5" t="s">
        <v>23</v>
      </c>
      <c r="E92" s="5" t="s">
        <v>453</v>
      </c>
      <c r="F92" s="5" t="s">
        <v>454</v>
      </c>
      <c r="G92" s="15"/>
    </row>
    <row r="93" spans="1:7" ht="15">
      <c r="A93" s="4">
        <f>VLOOKUP(B93,[2]摇号结果!$C$1:$D$65536,2,0)</f>
        <v>54</v>
      </c>
      <c r="B93" s="5" t="str">
        <f>B92</f>
        <v>C00012</v>
      </c>
      <c r="C93" s="5" t="s">
        <v>43</v>
      </c>
      <c r="D93" s="5" t="s">
        <v>23</v>
      </c>
      <c r="E93" s="5" t="s">
        <v>455</v>
      </c>
      <c r="F93" s="5" t="s">
        <v>456</v>
      </c>
      <c r="G93" s="15"/>
    </row>
    <row r="94" spans="1:7" ht="15">
      <c r="A94" s="4">
        <f>VLOOKUP(B94,[2]摇号结果!$C$1:$D$65536,2,0)</f>
        <v>56</v>
      </c>
      <c r="B94" s="5" t="s">
        <v>457</v>
      </c>
      <c r="C94" s="5" t="s">
        <v>17</v>
      </c>
      <c r="D94" s="5" t="s">
        <v>458</v>
      </c>
      <c r="E94" s="5" t="s">
        <v>459</v>
      </c>
      <c r="F94" s="5" t="s">
        <v>460</v>
      </c>
      <c r="G94" s="16" t="s">
        <v>461</v>
      </c>
    </row>
    <row r="95" spans="1:7" ht="15">
      <c r="A95" s="4">
        <f>VLOOKUP(B95,[2]摇号结果!$C$1:$D$65536,2,0)</f>
        <v>56</v>
      </c>
      <c r="B95" s="5" t="str">
        <f>B94</f>
        <v>C00071</v>
      </c>
      <c r="C95" s="5" t="s">
        <v>204</v>
      </c>
      <c r="D95" s="5" t="s">
        <v>23</v>
      </c>
      <c r="E95" s="5" t="s">
        <v>462</v>
      </c>
      <c r="F95" s="5" t="s">
        <v>463</v>
      </c>
      <c r="G95" s="15"/>
    </row>
    <row r="96" spans="1:7" ht="15">
      <c r="A96" s="4">
        <f>VLOOKUP(B96,[2]摇号结果!$C$1:$D$65536,2,0)</f>
        <v>56</v>
      </c>
      <c r="B96" s="5" t="str">
        <f>B95</f>
        <v>C00071</v>
      </c>
      <c r="C96" s="5" t="s">
        <v>43</v>
      </c>
      <c r="D96" s="5" t="s">
        <v>23</v>
      </c>
      <c r="E96" s="5" t="s">
        <v>464</v>
      </c>
      <c r="F96" s="5" t="s">
        <v>465</v>
      </c>
      <c r="G96" s="15"/>
    </row>
    <row r="97" spans="1:7" ht="15">
      <c r="A97" s="4">
        <f>VLOOKUP(B97,[2]摇号结果!$C$1:$D$65536,2,0)</f>
        <v>59</v>
      </c>
      <c r="B97" s="5" t="s">
        <v>466</v>
      </c>
      <c r="C97" s="5" t="s">
        <v>17</v>
      </c>
      <c r="D97" s="5" t="s">
        <v>467</v>
      </c>
      <c r="E97" s="5" t="s">
        <v>377</v>
      </c>
      <c r="F97" s="5" t="s">
        <v>468</v>
      </c>
      <c r="G97" s="16" t="s">
        <v>469</v>
      </c>
    </row>
    <row r="98" spans="1:7" ht="15">
      <c r="A98" s="4">
        <f>VLOOKUP(B98,[2]摇号结果!$C$1:$D$65536,2,0)</f>
        <v>59</v>
      </c>
      <c r="B98" s="5" t="str">
        <f>B97</f>
        <v>C00083</v>
      </c>
      <c r="C98" s="5" t="s">
        <v>53</v>
      </c>
      <c r="D98" s="5" t="s">
        <v>23</v>
      </c>
      <c r="E98" s="5" t="s">
        <v>470</v>
      </c>
      <c r="F98" s="5" t="s">
        <v>471</v>
      </c>
      <c r="G98" s="15"/>
    </row>
    <row r="99" spans="1:7" ht="15">
      <c r="A99" s="4">
        <f>VLOOKUP(B99,[2]摇号结果!$C$1:$D$65536,2,0)</f>
        <v>61</v>
      </c>
      <c r="B99" s="5" t="s">
        <v>472</v>
      </c>
      <c r="C99" s="5" t="s">
        <v>17</v>
      </c>
      <c r="D99" s="5" t="s">
        <v>473</v>
      </c>
      <c r="E99" s="5" t="s">
        <v>474</v>
      </c>
      <c r="F99" s="5" t="s">
        <v>475</v>
      </c>
      <c r="G99" s="16" t="s">
        <v>476</v>
      </c>
    </row>
    <row r="100" spans="1:7" ht="15">
      <c r="A100" s="4">
        <f>VLOOKUP(B100,[2]摇号结果!$C$1:$D$65536,2,0)</f>
        <v>61</v>
      </c>
      <c r="B100" s="5" t="str">
        <f>B99</f>
        <v>C00107</v>
      </c>
      <c r="C100" s="5" t="s">
        <v>214</v>
      </c>
      <c r="D100" s="5" t="s">
        <v>23</v>
      </c>
      <c r="E100" s="5" t="s">
        <v>477</v>
      </c>
      <c r="F100" s="5" t="s">
        <v>478</v>
      </c>
      <c r="G100" s="15"/>
    </row>
    <row r="101" spans="1:7" ht="15">
      <c r="A101" s="4">
        <f>VLOOKUP(B101,[2]摇号结果!$C$1:$D$65536,2,0)</f>
        <v>61</v>
      </c>
      <c r="B101" s="5" t="str">
        <f>B100</f>
        <v>C00107</v>
      </c>
      <c r="C101" s="5" t="s">
        <v>452</v>
      </c>
      <c r="D101" s="5" t="s">
        <v>23</v>
      </c>
      <c r="E101" s="5" t="s">
        <v>479</v>
      </c>
      <c r="F101" s="5" t="s">
        <v>480</v>
      </c>
      <c r="G101" s="15"/>
    </row>
    <row r="102" spans="1:7" ht="15">
      <c r="A102" s="4">
        <f>VLOOKUP(B102,[2]摇号结果!$C$1:$D$65536,2,0)</f>
        <v>62</v>
      </c>
      <c r="B102" s="5" t="s">
        <v>481</v>
      </c>
      <c r="C102" s="5" t="s">
        <v>17</v>
      </c>
      <c r="D102" s="5" t="s">
        <v>482</v>
      </c>
      <c r="E102" s="5" t="s">
        <v>483</v>
      </c>
      <c r="F102" s="5" t="s">
        <v>484</v>
      </c>
      <c r="G102" s="16" t="s">
        <v>485</v>
      </c>
    </row>
    <row r="103" spans="1:7" ht="15">
      <c r="A103" s="4">
        <f>VLOOKUP(B103,[2]摇号结果!$C$1:$D$65536,2,0)</f>
        <v>62</v>
      </c>
      <c r="B103" s="5" t="str">
        <f>B102</f>
        <v>C00027</v>
      </c>
      <c r="C103" s="5" t="s">
        <v>204</v>
      </c>
      <c r="D103" s="5" t="s">
        <v>23</v>
      </c>
      <c r="E103" s="5" t="s">
        <v>486</v>
      </c>
      <c r="F103" s="5" t="s">
        <v>487</v>
      </c>
      <c r="G103" s="15"/>
    </row>
    <row r="104" spans="1:7" ht="15">
      <c r="A104" s="4">
        <f>VLOOKUP(B104,[2]摇号结果!$C$1:$D$65536,2,0)</f>
        <v>62</v>
      </c>
      <c r="B104" s="5" t="str">
        <f>B103</f>
        <v>C00027</v>
      </c>
      <c r="C104" s="5" t="s">
        <v>43</v>
      </c>
      <c r="D104" s="5" t="s">
        <v>23</v>
      </c>
      <c r="E104" s="5" t="s">
        <v>488</v>
      </c>
      <c r="F104" s="5" t="s">
        <v>489</v>
      </c>
      <c r="G104" s="15"/>
    </row>
    <row r="105" spans="1:7" ht="15">
      <c r="A105" s="4">
        <f>VLOOKUP(B105,[2]摇号结果!$C$1:$D$65536,2,0)</f>
        <v>63</v>
      </c>
      <c r="B105" s="5" t="s">
        <v>490</v>
      </c>
      <c r="C105" s="5" t="s">
        <v>17</v>
      </c>
      <c r="D105" s="5" t="s">
        <v>491</v>
      </c>
      <c r="E105" s="5" t="s">
        <v>492</v>
      </c>
      <c r="F105" s="5" t="s">
        <v>493</v>
      </c>
      <c r="G105" s="16" t="s">
        <v>494</v>
      </c>
    </row>
    <row r="106" spans="1:7" ht="15">
      <c r="A106" s="4">
        <f>VLOOKUP(B106,[2]摇号结果!$C$1:$D$65536,2,0)</f>
        <v>63</v>
      </c>
      <c r="B106" s="5" t="str">
        <f>B105</f>
        <v>C00080</v>
      </c>
      <c r="C106" s="5" t="s">
        <v>53</v>
      </c>
      <c r="D106" s="5" t="s">
        <v>23</v>
      </c>
      <c r="E106" s="5" t="s">
        <v>495</v>
      </c>
      <c r="F106" s="5" t="s">
        <v>496</v>
      </c>
      <c r="G106" s="15"/>
    </row>
    <row r="107" spans="1:7" ht="15">
      <c r="A107" s="4">
        <f>VLOOKUP(B107,[2]摇号结果!$C$1:$D$65536,2,0)</f>
        <v>63</v>
      </c>
      <c r="B107" s="5" t="str">
        <f>B106</f>
        <v>C00080</v>
      </c>
      <c r="C107" s="5" t="s">
        <v>497</v>
      </c>
      <c r="D107" s="5" t="s">
        <v>23</v>
      </c>
      <c r="E107" s="5" t="s">
        <v>498</v>
      </c>
      <c r="F107" s="5" t="s">
        <v>499</v>
      </c>
      <c r="G107" s="15"/>
    </row>
    <row r="108" spans="1:7" ht="15">
      <c r="A108" s="4">
        <f>VLOOKUP(B108,[2]摇号结果!$C$1:$D$65536,2,0)</f>
        <v>66</v>
      </c>
      <c r="B108" s="5" t="s">
        <v>500</v>
      </c>
      <c r="C108" s="5" t="s">
        <v>17</v>
      </c>
      <c r="D108" s="5" t="s">
        <v>501</v>
      </c>
      <c r="E108" s="5" t="s">
        <v>502</v>
      </c>
      <c r="F108" s="5" t="s">
        <v>503</v>
      </c>
      <c r="G108" s="16" t="s">
        <v>504</v>
      </c>
    </row>
    <row r="109" spans="1:7" ht="15">
      <c r="A109" s="4">
        <f>VLOOKUP(B109,[2]摇号结果!$C$1:$D$65536,2,0)</f>
        <v>66</v>
      </c>
      <c r="B109" s="5" t="str">
        <f>B108</f>
        <v>C00110</v>
      </c>
      <c r="C109" s="5" t="s">
        <v>204</v>
      </c>
      <c r="D109" s="5" t="s">
        <v>23</v>
      </c>
      <c r="E109" s="5" t="s">
        <v>505</v>
      </c>
      <c r="F109" s="5" t="s">
        <v>506</v>
      </c>
      <c r="G109" s="15"/>
    </row>
    <row r="110" spans="1:7" ht="15">
      <c r="A110" s="4">
        <f>VLOOKUP(B110,[2]摇号结果!$C$1:$D$65536,2,0)</f>
        <v>66</v>
      </c>
      <c r="B110" s="5" t="str">
        <f>B109</f>
        <v>C00110</v>
      </c>
      <c r="C110" s="5" t="s">
        <v>53</v>
      </c>
      <c r="D110" s="5" t="s">
        <v>23</v>
      </c>
      <c r="E110" s="5" t="s">
        <v>507</v>
      </c>
      <c r="F110" s="5" t="s">
        <v>508</v>
      </c>
      <c r="G110" s="15"/>
    </row>
    <row r="111" spans="1:7" ht="15">
      <c r="A111" s="4">
        <f>VLOOKUP(B111,[2]摇号结果!$C$1:$D$65536,2,0)</f>
        <v>66</v>
      </c>
      <c r="B111" s="5" t="str">
        <f>B110</f>
        <v>C00110</v>
      </c>
      <c r="C111" s="5" t="s">
        <v>53</v>
      </c>
      <c r="D111" s="5" t="s">
        <v>23</v>
      </c>
      <c r="E111" s="5" t="s">
        <v>509</v>
      </c>
      <c r="F111" s="5" t="s">
        <v>510</v>
      </c>
      <c r="G111" s="15"/>
    </row>
    <row r="112" spans="1:7" ht="15">
      <c r="A112" s="4">
        <f>VLOOKUP(B112,[2]摇号结果!$C$1:$D$65536,2,0)</f>
        <v>69</v>
      </c>
      <c r="B112" s="5" t="s">
        <v>511</v>
      </c>
      <c r="C112" s="5" t="s">
        <v>17</v>
      </c>
      <c r="D112" s="5" t="s">
        <v>512</v>
      </c>
      <c r="E112" s="5" t="s">
        <v>513</v>
      </c>
      <c r="F112" s="5" t="s">
        <v>514</v>
      </c>
      <c r="G112" s="16" t="s">
        <v>515</v>
      </c>
    </row>
    <row r="113" spans="1:7" ht="15">
      <c r="A113" s="4">
        <f>VLOOKUP(B113,[2]摇号结果!$C$1:$D$65536,2,0)</f>
        <v>69</v>
      </c>
      <c r="B113" s="5" t="str">
        <f>B112</f>
        <v>C00053</v>
      </c>
      <c r="C113" s="5" t="s">
        <v>204</v>
      </c>
      <c r="D113" s="5" t="s">
        <v>23</v>
      </c>
      <c r="E113" s="5" t="s">
        <v>516</v>
      </c>
      <c r="F113" s="5" t="s">
        <v>517</v>
      </c>
      <c r="G113" s="15"/>
    </row>
    <row r="114" spans="1:7" ht="15">
      <c r="A114" s="4">
        <f>VLOOKUP(B114,[2]摇号结果!$C$1:$D$65536,2,0)</f>
        <v>69</v>
      </c>
      <c r="B114" s="5" t="str">
        <f>B113</f>
        <v>C00053</v>
      </c>
      <c r="C114" s="5" t="s">
        <v>53</v>
      </c>
      <c r="D114" s="5" t="s">
        <v>23</v>
      </c>
      <c r="E114" s="5" t="s">
        <v>518</v>
      </c>
      <c r="F114" s="5" t="s">
        <v>519</v>
      </c>
      <c r="G114" s="15"/>
    </row>
    <row r="115" spans="1:7" ht="15">
      <c r="A115" s="4">
        <f>VLOOKUP(B115,[2]摇号结果!$C$1:$D$65536,2,0)</f>
        <v>70</v>
      </c>
      <c r="B115" s="5" t="s">
        <v>520</v>
      </c>
      <c r="C115" s="5" t="s">
        <v>17</v>
      </c>
      <c r="D115" s="5" t="s">
        <v>521</v>
      </c>
      <c r="E115" s="5" t="s">
        <v>429</v>
      </c>
      <c r="F115" s="5" t="s">
        <v>522</v>
      </c>
      <c r="G115" s="16" t="s">
        <v>523</v>
      </c>
    </row>
    <row r="116" spans="1:7" ht="15">
      <c r="A116" s="4">
        <f>VLOOKUP(B116,[2]摇号结果!$C$1:$D$65536,2,0)</f>
        <v>70</v>
      </c>
      <c r="B116" s="5" t="str">
        <f>B115</f>
        <v>C00070</v>
      </c>
      <c r="C116" s="5" t="s">
        <v>43</v>
      </c>
      <c r="D116" s="5" t="s">
        <v>23</v>
      </c>
      <c r="E116" s="5" t="s">
        <v>524</v>
      </c>
      <c r="F116" s="5" t="s">
        <v>525</v>
      </c>
      <c r="G116" s="15"/>
    </row>
    <row r="117" spans="1:7" ht="15">
      <c r="A117" s="4">
        <f>VLOOKUP(B117,[2]摇号结果!$C$1:$D$65536,2,0)</f>
        <v>70</v>
      </c>
      <c r="B117" s="5" t="str">
        <f>B116</f>
        <v>C00070</v>
      </c>
      <c r="C117" s="5" t="s">
        <v>22</v>
      </c>
      <c r="D117" s="5" t="s">
        <v>23</v>
      </c>
      <c r="E117" s="5" t="s">
        <v>526</v>
      </c>
      <c r="F117" s="5" t="s">
        <v>527</v>
      </c>
      <c r="G117" s="15"/>
    </row>
    <row r="118" spans="1:7" ht="15">
      <c r="A118" s="4">
        <f>VLOOKUP(B118,[2]摇号结果!$C$1:$D$65536,2,0)</f>
        <v>72</v>
      </c>
      <c r="B118" s="5" t="s">
        <v>528</v>
      </c>
      <c r="C118" s="5" t="s">
        <v>17</v>
      </c>
      <c r="D118" s="5" t="s">
        <v>529</v>
      </c>
      <c r="E118" s="5" t="s">
        <v>530</v>
      </c>
      <c r="F118" s="5" t="s">
        <v>531</v>
      </c>
      <c r="G118" s="16" t="s">
        <v>532</v>
      </c>
    </row>
    <row r="119" spans="1:7" ht="15">
      <c r="A119" s="4">
        <f>VLOOKUP(B119,[2]摇号结果!$C$1:$D$65536,2,0)</f>
        <v>72</v>
      </c>
      <c r="B119" s="5" t="str">
        <f>B118</f>
        <v>C00015</v>
      </c>
      <c r="C119" s="5" t="s">
        <v>204</v>
      </c>
      <c r="D119" s="5" t="s">
        <v>23</v>
      </c>
      <c r="E119" s="5" t="s">
        <v>533</v>
      </c>
      <c r="F119" s="5" t="s">
        <v>534</v>
      </c>
      <c r="G119" s="15"/>
    </row>
    <row r="120" spans="1:7" ht="15">
      <c r="A120" s="4">
        <f>VLOOKUP(B120,[2]摇号结果!$C$1:$D$65536,2,0)</f>
        <v>72</v>
      </c>
      <c r="B120" s="5" t="str">
        <f>B119</f>
        <v>C00015</v>
      </c>
      <c r="C120" s="5" t="s">
        <v>53</v>
      </c>
      <c r="D120" s="5" t="s">
        <v>23</v>
      </c>
      <c r="E120" s="5" t="s">
        <v>535</v>
      </c>
      <c r="F120" s="5" t="s">
        <v>536</v>
      </c>
      <c r="G120" s="15"/>
    </row>
    <row r="121" spans="1:7" ht="15">
      <c r="A121" s="4">
        <f>VLOOKUP(B121,[2]摇号结果!$C$1:$D$65536,2,0)</f>
        <v>73</v>
      </c>
      <c r="B121" s="5" t="s">
        <v>537</v>
      </c>
      <c r="C121" s="5" t="s">
        <v>17</v>
      </c>
      <c r="D121" s="5" t="s">
        <v>538</v>
      </c>
      <c r="E121" s="5" t="s">
        <v>539</v>
      </c>
      <c r="F121" s="5" t="s">
        <v>540</v>
      </c>
      <c r="G121" s="6" t="s">
        <v>541</v>
      </c>
    </row>
    <row r="122" spans="1:7" ht="15">
      <c r="A122" s="4">
        <f>VLOOKUP(B122,[2]摇号结果!$C$1:$D$65536,2,0)</f>
        <v>74</v>
      </c>
      <c r="B122" s="5" t="s">
        <v>542</v>
      </c>
      <c r="C122" s="5" t="s">
        <v>17</v>
      </c>
      <c r="D122" s="5" t="s">
        <v>543</v>
      </c>
      <c r="E122" s="5" t="s">
        <v>544</v>
      </c>
      <c r="F122" s="5" t="s">
        <v>545</v>
      </c>
      <c r="G122" s="16" t="s">
        <v>546</v>
      </c>
    </row>
    <row r="123" spans="1:7" ht="15">
      <c r="A123" s="4">
        <f>VLOOKUP(B123,[2]摇号结果!$C$1:$D$65536,2,0)</f>
        <v>74</v>
      </c>
      <c r="B123" s="5" t="str">
        <f>B122</f>
        <v>C00051</v>
      </c>
      <c r="C123" s="5" t="s">
        <v>204</v>
      </c>
      <c r="D123" s="5" t="s">
        <v>23</v>
      </c>
      <c r="E123" s="5" t="s">
        <v>547</v>
      </c>
      <c r="F123" s="5" t="s">
        <v>548</v>
      </c>
      <c r="G123" s="15"/>
    </row>
    <row r="124" spans="1:7" ht="15">
      <c r="A124" s="4">
        <f>VLOOKUP(B124,[2]摇号结果!$C$1:$D$65536,2,0)</f>
        <v>76</v>
      </c>
      <c r="B124" s="5" t="s">
        <v>549</v>
      </c>
      <c r="C124" s="5" t="s">
        <v>17</v>
      </c>
      <c r="D124" s="5" t="s">
        <v>550</v>
      </c>
      <c r="E124" s="5" t="s">
        <v>551</v>
      </c>
      <c r="F124" s="5" t="s">
        <v>552</v>
      </c>
      <c r="G124" s="16" t="s">
        <v>553</v>
      </c>
    </row>
    <row r="125" spans="1:7" ht="15">
      <c r="A125" s="4">
        <f>VLOOKUP(B125,[2]摇号结果!$C$1:$D$65536,2,0)</f>
        <v>76</v>
      </c>
      <c r="B125" s="5" t="str">
        <f>B124</f>
        <v>C00099</v>
      </c>
      <c r="C125" s="5" t="s">
        <v>214</v>
      </c>
      <c r="D125" s="5" t="s">
        <v>23</v>
      </c>
      <c r="E125" s="5" t="s">
        <v>554</v>
      </c>
      <c r="F125" s="5" t="s">
        <v>555</v>
      </c>
      <c r="G125" s="15"/>
    </row>
    <row r="126" spans="1:7" ht="15">
      <c r="A126" s="4">
        <f>VLOOKUP(B126,[2]摇号结果!$C$1:$D$65536,2,0)</f>
        <v>76</v>
      </c>
      <c r="B126" s="5" t="str">
        <f>B125</f>
        <v>C00099</v>
      </c>
      <c r="C126" s="5" t="s">
        <v>53</v>
      </c>
      <c r="D126" s="5" t="s">
        <v>23</v>
      </c>
      <c r="E126" s="5" t="s">
        <v>556</v>
      </c>
      <c r="F126" s="5" t="s">
        <v>557</v>
      </c>
      <c r="G126" s="15"/>
    </row>
    <row r="127" spans="1:7" ht="15">
      <c r="A127" s="4">
        <f>VLOOKUP(B127,[2]摇号结果!$C$1:$D$65536,2,0)</f>
        <v>77</v>
      </c>
      <c r="B127" s="5" t="s">
        <v>558</v>
      </c>
      <c r="C127" s="5" t="s">
        <v>17</v>
      </c>
      <c r="D127" s="5" t="s">
        <v>559</v>
      </c>
      <c r="E127" s="5" t="s">
        <v>196</v>
      </c>
      <c r="F127" s="5" t="s">
        <v>560</v>
      </c>
      <c r="G127" s="16" t="s">
        <v>561</v>
      </c>
    </row>
    <row r="128" spans="1:7" ht="15">
      <c r="A128" s="4">
        <f>VLOOKUP(B128,[2]摇号结果!$C$1:$D$65536,2,0)</f>
        <v>77</v>
      </c>
      <c r="B128" s="5" t="str">
        <f>B127</f>
        <v>C00054</v>
      </c>
      <c r="C128" s="5" t="s">
        <v>204</v>
      </c>
      <c r="D128" s="5" t="s">
        <v>23</v>
      </c>
      <c r="E128" s="5" t="s">
        <v>562</v>
      </c>
      <c r="F128" s="5" t="s">
        <v>563</v>
      </c>
      <c r="G128" s="15"/>
    </row>
    <row r="129" spans="1:7" ht="15">
      <c r="A129" s="4">
        <f>VLOOKUP(B129,[2]摇号结果!$C$1:$D$65536,2,0)</f>
        <v>77</v>
      </c>
      <c r="B129" s="5" t="str">
        <f>B128</f>
        <v>C00054</v>
      </c>
      <c r="C129" s="5" t="s">
        <v>53</v>
      </c>
      <c r="D129" s="5" t="s">
        <v>23</v>
      </c>
      <c r="E129" s="5" t="s">
        <v>425</v>
      </c>
      <c r="F129" s="5" t="s">
        <v>564</v>
      </c>
      <c r="G129" s="15"/>
    </row>
    <row r="130" spans="1:7" ht="15">
      <c r="A130" s="4">
        <f>VLOOKUP(B130,[2]摇号结果!$C$1:$D$65536,2,0)</f>
        <v>80</v>
      </c>
      <c r="B130" s="5" t="s">
        <v>565</v>
      </c>
      <c r="C130" s="5" t="s">
        <v>17</v>
      </c>
      <c r="D130" s="5" t="s">
        <v>566</v>
      </c>
      <c r="E130" s="5" t="s">
        <v>567</v>
      </c>
      <c r="F130" s="5" t="s">
        <v>568</v>
      </c>
      <c r="G130" s="16" t="s">
        <v>569</v>
      </c>
    </row>
    <row r="131" spans="1:7" ht="15">
      <c r="A131" s="4">
        <f>VLOOKUP(B131,[2]摇号结果!$C$1:$D$65536,2,0)</f>
        <v>80</v>
      </c>
      <c r="B131" s="5" t="str">
        <f>B130</f>
        <v>C00090</v>
      </c>
      <c r="C131" s="5" t="s">
        <v>214</v>
      </c>
      <c r="D131" s="5" t="s">
        <v>23</v>
      </c>
      <c r="E131" s="5" t="s">
        <v>570</v>
      </c>
      <c r="F131" s="5" t="s">
        <v>571</v>
      </c>
      <c r="G131" s="15"/>
    </row>
    <row r="132" spans="1:7" ht="15">
      <c r="A132" s="4">
        <f>VLOOKUP(B132,[2]摇号结果!$C$1:$D$65536,2,0)</f>
        <v>80</v>
      </c>
      <c r="B132" s="5" t="str">
        <f>B131</f>
        <v>C00090</v>
      </c>
      <c r="C132" s="5" t="s">
        <v>53</v>
      </c>
      <c r="D132" s="5" t="s">
        <v>23</v>
      </c>
      <c r="E132" s="5" t="s">
        <v>572</v>
      </c>
      <c r="F132" s="5" t="s">
        <v>573</v>
      </c>
      <c r="G132" s="15"/>
    </row>
    <row r="133" spans="1:7" ht="15">
      <c r="A133" s="4">
        <f>VLOOKUP(B133,[2]摇号结果!$C$1:$D$65536,2,0)</f>
        <v>80</v>
      </c>
      <c r="B133" s="5" t="str">
        <f>B132</f>
        <v>C00090</v>
      </c>
      <c r="C133" s="5" t="s">
        <v>53</v>
      </c>
      <c r="D133" s="5" t="s">
        <v>23</v>
      </c>
      <c r="E133" s="5" t="s">
        <v>574</v>
      </c>
      <c r="F133" s="5" t="s">
        <v>575</v>
      </c>
      <c r="G133" s="15"/>
    </row>
    <row r="134" spans="1:7" ht="15">
      <c r="A134" s="4">
        <f>VLOOKUP(B134,[2]摇号结果!$C$1:$D$65536,2,0)</f>
        <v>83</v>
      </c>
      <c r="B134" s="5" t="s">
        <v>576</v>
      </c>
      <c r="C134" s="5" t="s">
        <v>17</v>
      </c>
      <c r="D134" s="5" t="s">
        <v>577</v>
      </c>
      <c r="E134" s="5" t="s">
        <v>578</v>
      </c>
      <c r="F134" s="5" t="s">
        <v>579</v>
      </c>
      <c r="G134" s="16" t="s">
        <v>580</v>
      </c>
    </row>
    <row r="135" spans="1:7" ht="15">
      <c r="A135" s="4">
        <f>VLOOKUP(B135,[2]摇号结果!$C$1:$D$65536,2,0)</f>
        <v>83</v>
      </c>
      <c r="B135" s="5" t="str">
        <f>B134</f>
        <v>C00084</v>
      </c>
      <c r="C135" s="5" t="s">
        <v>204</v>
      </c>
      <c r="D135" s="5" t="s">
        <v>23</v>
      </c>
      <c r="E135" s="5" t="s">
        <v>581</v>
      </c>
      <c r="F135" s="5" t="s">
        <v>582</v>
      </c>
      <c r="G135" s="15"/>
    </row>
    <row r="136" spans="1:7" ht="15">
      <c r="A136" s="4">
        <f>VLOOKUP(B136,[2]摇号结果!$C$1:$D$65536,2,0)</f>
        <v>83</v>
      </c>
      <c r="B136" s="5" t="str">
        <f>B135</f>
        <v>C00084</v>
      </c>
      <c r="C136" s="5" t="s">
        <v>43</v>
      </c>
      <c r="D136" s="5" t="s">
        <v>23</v>
      </c>
      <c r="E136" s="5" t="s">
        <v>583</v>
      </c>
      <c r="F136" s="5" t="s">
        <v>584</v>
      </c>
      <c r="G136" s="15"/>
    </row>
    <row r="137" spans="1:7" ht="15">
      <c r="A137" s="4">
        <f>VLOOKUP(B137,[2]摇号结果!$C$1:$D$65536,2,0)</f>
        <v>87</v>
      </c>
      <c r="B137" s="5" t="s">
        <v>585</v>
      </c>
      <c r="C137" s="5" t="s">
        <v>17</v>
      </c>
      <c r="D137" s="5" t="s">
        <v>586</v>
      </c>
      <c r="E137" s="5" t="s">
        <v>587</v>
      </c>
      <c r="F137" s="5" t="s">
        <v>588</v>
      </c>
      <c r="G137" s="16" t="s">
        <v>589</v>
      </c>
    </row>
    <row r="138" spans="1:7" ht="15">
      <c r="A138" s="4">
        <f>VLOOKUP(B138,[2]摇号结果!$C$1:$D$65536,2,0)</f>
        <v>87</v>
      </c>
      <c r="B138" s="5" t="str">
        <f>B137</f>
        <v>C00002</v>
      </c>
      <c r="C138" s="5" t="s">
        <v>214</v>
      </c>
      <c r="D138" s="5" t="s">
        <v>23</v>
      </c>
      <c r="E138" s="5" t="s">
        <v>590</v>
      </c>
      <c r="F138" s="5" t="s">
        <v>591</v>
      </c>
      <c r="G138" s="15"/>
    </row>
    <row r="139" spans="1:7" ht="15">
      <c r="A139" s="4">
        <f>VLOOKUP(B139,[2]摇号结果!$C$1:$D$65536,2,0)</f>
        <v>89</v>
      </c>
      <c r="B139" s="5" t="s">
        <v>592</v>
      </c>
      <c r="C139" s="5" t="s">
        <v>17</v>
      </c>
      <c r="D139" s="5" t="s">
        <v>593</v>
      </c>
      <c r="E139" s="5" t="s">
        <v>86</v>
      </c>
      <c r="F139" s="5" t="s">
        <v>594</v>
      </c>
      <c r="G139" s="16" t="s">
        <v>595</v>
      </c>
    </row>
    <row r="140" spans="1:7" ht="15">
      <c r="A140" s="4">
        <f>VLOOKUP(B140,[2]摇号结果!$C$1:$D$65536,2,0)</f>
        <v>89</v>
      </c>
      <c r="B140" s="5" t="str">
        <f>B139</f>
        <v>C00013</v>
      </c>
      <c r="C140" s="5" t="s">
        <v>204</v>
      </c>
      <c r="D140" s="5" t="s">
        <v>23</v>
      </c>
      <c r="E140" s="5" t="s">
        <v>596</v>
      </c>
      <c r="F140" s="5" t="s">
        <v>597</v>
      </c>
      <c r="G140" s="15"/>
    </row>
    <row r="141" spans="1:7" ht="15">
      <c r="A141" s="4">
        <f>VLOOKUP(B141,[2]摇号结果!$C$1:$D$65536,2,0)</f>
        <v>89</v>
      </c>
      <c r="B141" s="5" t="str">
        <f>B140</f>
        <v>C00013</v>
      </c>
      <c r="C141" s="5" t="s">
        <v>43</v>
      </c>
      <c r="D141" s="5" t="s">
        <v>23</v>
      </c>
      <c r="E141" s="5" t="s">
        <v>598</v>
      </c>
      <c r="F141" s="5" t="s">
        <v>599</v>
      </c>
      <c r="G141" s="15"/>
    </row>
    <row r="142" spans="1:7" ht="15">
      <c r="A142" s="4">
        <f>VLOOKUP(B142,[2]摇号结果!$C$1:$D$65536,2,0)</f>
        <v>90</v>
      </c>
      <c r="B142" s="5" t="s">
        <v>600</v>
      </c>
      <c r="C142" s="5" t="s">
        <v>17</v>
      </c>
      <c r="D142" s="5" t="s">
        <v>601</v>
      </c>
      <c r="E142" s="5" t="s">
        <v>339</v>
      </c>
      <c r="F142" s="5" t="s">
        <v>602</v>
      </c>
      <c r="G142" s="16" t="s">
        <v>603</v>
      </c>
    </row>
    <row r="143" spans="1:7" ht="15">
      <c r="A143" s="4">
        <f>VLOOKUP(B143,[2]摇号结果!$C$1:$D$65536,2,0)</f>
        <v>90</v>
      </c>
      <c r="B143" s="5" t="str">
        <f>B142</f>
        <v>C00011</v>
      </c>
      <c r="C143" s="5" t="s">
        <v>204</v>
      </c>
      <c r="D143" s="5" t="s">
        <v>23</v>
      </c>
      <c r="E143" s="5" t="s">
        <v>362</v>
      </c>
      <c r="F143" s="5" t="s">
        <v>604</v>
      </c>
      <c r="G143" s="15"/>
    </row>
    <row r="144" spans="1:7" ht="15">
      <c r="A144" s="4">
        <f>VLOOKUP(B144,[2]摇号结果!$C$1:$D$65536,2,0)</f>
        <v>90</v>
      </c>
      <c r="B144" s="5" t="str">
        <f>B143</f>
        <v>C00011</v>
      </c>
      <c r="C144" s="5" t="s">
        <v>53</v>
      </c>
      <c r="D144" s="5" t="s">
        <v>23</v>
      </c>
      <c r="E144" s="5" t="s">
        <v>605</v>
      </c>
      <c r="F144" s="5" t="s">
        <v>606</v>
      </c>
      <c r="G144" s="15"/>
    </row>
    <row r="145" spans="1:7" ht="15">
      <c r="A145" s="4">
        <f>VLOOKUP(B145,[2]摇号结果!$C$1:$D$65536,2,0)</f>
        <v>93</v>
      </c>
      <c r="B145" s="5" t="s">
        <v>607</v>
      </c>
      <c r="C145" s="5" t="s">
        <v>17</v>
      </c>
      <c r="D145" s="5" t="s">
        <v>608</v>
      </c>
      <c r="E145" s="5" t="s">
        <v>609</v>
      </c>
      <c r="F145" s="5" t="s">
        <v>610</v>
      </c>
      <c r="G145" s="6" t="s">
        <v>611</v>
      </c>
    </row>
    <row r="146" spans="1:7" ht="15">
      <c r="A146" s="4">
        <f>VLOOKUP(B146,[2]摇号结果!$C$1:$D$65536,2,0)</f>
        <v>94</v>
      </c>
      <c r="B146" s="5" t="s">
        <v>612</v>
      </c>
      <c r="C146" s="5" t="s">
        <v>17</v>
      </c>
      <c r="D146" s="5" t="s">
        <v>613</v>
      </c>
      <c r="E146" s="5" t="s">
        <v>614</v>
      </c>
      <c r="F146" s="5" t="s">
        <v>615</v>
      </c>
      <c r="G146" s="16" t="s">
        <v>616</v>
      </c>
    </row>
    <row r="147" spans="1:7" ht="15">
      <c r="A147" s="4">
        <f>VLOOKUP(B147,[2]摇号结果!$C$1:$D$65536,2,0)</f>
        <v>94</v>
      </c>
      <c r="B147" s="5" t="str">
        <f>B146</f>
        <v>C00056</v>
      </c>
      <c r="C147" s="5" t="s">
        <v>53</v>
      </c>
      <c r="D147" s="5" t="s">
        <v>23</v>
      </c>
      <c r="E147" s="5" t="s">
        <v>617</v>
      </c>
      <c r="F147" s="5" t="s">
        <v>618</v>
      </c>
      <c r="G147" s="15"/>
    </row>
    <row r="148" spans="1:7" ht="15">
      <c r="A148" s="4">
        <f>VLOOKUP(B148,[2]摇号结果!$C$1:$D$65536,2,0)</f>
        <v>94</v>
      </c>
      <c r="B148" s="5" t="str">
        <f>B147</f>
        <v>C00056</v>
      </c>
      <c r="C148" s="5" t="s">
        <v>78</v>
      </c>
      <c r="D148" s="5" t="s">
        <v>23</v>
      </c>
      <c r="E148" s="5" t="s">
        <v>619</v>
      </c>
      <c r="F148" s="5" t="s">
        <v>620</v>
      </c>
      <c r="G148" s="15"/>
    </row>
    <row r="149" spans="1:7" ht="15">
      <c r="A149" s="4">
        <f>VLOOKUP(B149,[2]摇号结果!$C$1:$D$65536,2,0)</f>
        <v>95</v>
      </c>
      <c r="B149" s="5" t="s">
        <v>621</v>
      </c>
      <c r="C149" s="5" t="s">
        <v>17</v>
      </c>
      <c r="D149" s="5" t="s">
        <v>622</v>
      </c>
      <c r="E149" s="5" t="s">
        <v>623</v>
      </c>
      <c r="F149" s="5" t="s">
        <v>624</v>
      </c>
      <c r="G149" s="16" t="s">
        <v>625</v>
      </c>
    </row>
    <row r="150" spans="1:7" ht="15">
      <c r="A150" s="4">
        <f>VLOOKUP(B150,[2]摇号结果!$C$1:$D$65536,2,0)</f>
        <v>95</v>
      </c>
      <c r="B150" s="5" t="str">
        <f>B149</f>
        <v>C00045</v>
      </c>
      <c r="C150" s="5" t="s">
        <v>214</v>
      </c>
      <c r="D150" s="5" t="s">
        <v>23</v>
      </c>
      <c r="E150" s="5" t="s">
        <v>626</v>
      </c>
      <c r="F150" s="5" t="s">
        <v>627</v>
      </c>
      <c r="G150" s="15"/>
    </row>
    <row r="151" spans="1:7" ht="15">
      <c r="A151" s="4">
        <f>VLOOKUP(B151,[2]摇号结果!$C$1:$D$65536,2,0)</f>
        <v>95</v>
      </c>
      <c r="B151" s="5" t="str">
        <f>B150</f>
        <v>C00045</v>
      </c>
      <c r="C151" s="5" t="s">
        <v>53</v>
      </c>
      <c r="D151" s="5" t="s">
        <v>23</v>
      </c>
      <c r="E151" s="5" t="s">
        <v>628</v>
      </c>
      <c r="F151" s="5" t="s">
        <v>629</v>
      </c>
      <c r="G151" s="15"/>
    </row>
    <row r="152" spans="1:7" ht="15">
      <c r="A152" s="4">
        <f>VLOOKUP(B152,[2]摇号结果!$C$1:$D$65536,2,0)</f>
        <v>95</v>
      </c>
      <c r="B152" s="5" t="str">
        <f>B151</f>
        <v>C00045</v>
      </c>
      <c r="C152" s="5" t="s">
        <v>43</v>
      </c>
      <c r="D152" s="5" t="s">
        <v>23</v>
      </c>
      <c r="E152" s="5" t="s">
        <v>630</v>
      </c>
      <c r="F152" s="5" t="s">
        <v>631</v>
      </c>
      <c r="G152" s="15"/>
    </row>
    <row r="153" spans="1:7" ht="15">
      <c r="A153" s="4">
        <f>VLOOKUP(B153,[2]摇号结果!$C$1:$D$65536,2,0)</f>
        <v>98</v>
      </c>
      <c r="B153" s="5" t="s">
        <v>632</v>
      </c>
      <c r="C153" s="5" t="s">
        <v>17</v>
      </c>
      <c r="D153" s="5" t="s">
        <v>633</v>
      </c>
      <c r="E153" s="5" t="s">
        <v>634</v>
      </c>
      <c r="F153" s="5" t="s">
        <v>635</v>
      </c>
      <c r="G153" s="16" t="s">
        <v>636</v>
      </c>
    </row>
    <row r="154" spans="1:7" ht="15">
      <c r="A154" s="4">
        <f>VLOOKUP(B154,[2]摇号结果!$C$1:$D$65536,2,0)</f>
        <v>98</v>
      </c>
      <c r="B154" s="5" t="str">
        <f>B153</f>
        <v>C00020</v>
      </c>
      <c r="C154" s="5" t="s">
        <v>204</v>
      </c>
      <c r="D154" s="5" t="s">
        <v>23</v>
      </c>
      <c r="E154" s="5" t="s">
        <v>637</v>
      </c>
      <c r="F154" s="5" t="s">
        <v>638</v>
      </c>
      <c r="G154" s="15"/>
    </row>
    <row r="155" spans="1:7" ht="15">
      <c r="A155" s="4">
        <f>VLOOKUP(B155,[2]摇号结果!$C$1:$D$65536,2,0)</f>
        <v>98</v>
      </c>
      <c r="B155" s="5" t="str">
        <f>B154</f>
        <v>C00020</v>
      </c>
      <c r="C155" s="5" t="s">
        <v>53</v>
      </c>
      <c r="D155" s="5" t="s">
        <v>23</v>
      </c>
      <c r="E155" s="5" t="s">
        <v>639</v>
      </c>
      <c r="F155" s="5" t="s">
        <v>640</v>
      </c>
      <c r="G155" s="15"/>
    </row>
    <row r="156" spans="1:7" ht="15">
      <c r="A156" s="4">
        <f>VLOOKUP(B156,[2]摇号结果!$C$1:$D$65536,2,0)</f>
        <v>100</v>
      </c>
      <c r="B156" s="5" t="s">
        <v>641</v>
      </c>
      <c r="C156" s="5" t="s">
        <v>17</v>
      </c>
      <c r="D156" s="5" t="s">
        <v>642</v>
      </c>
      <c r="E156" s="5" t="s">
        <v>643</v>
      </c>
      <c r="F156" s="5" t="s">
        <v>644</v>
      </c>
      <c r="G156" s="6" t="s">
        <v>645</v>
      </c>
    </row>
    <row r="157" spans="1:7" ht="15">
      <c r="A157" s="4">
        <f>VLOOKUP(B157,[2]摇号结果!$C$1:$D$65536,2,0)</f>
        <v>101</v>
      </c>
      <c r="B157" s="5" t="s">
        <v>646</v>
      </c>
      <c r="C157" s="5" t="s">
        <v>17</v>
      </c>
      <c r="D157" s="5" t="s">
        <v>647</v>
      </c>
      <c r="E157" s="5" t="s">
        <v>648</v>
      </c>
      <c r="F157" s="5" t="s">
        <v>649</v>
      </c>
      <c r="G157" s="16" t="s">
        <v>650</v>
      </c>
    </row>
    <row r="158" spans="1:7" ht="15">
      <c r="A158" s="4">
        <f>VLOOKUP(B158,[2]摇号结果!$C$1:$D$65536,2,0)</f>
        <v>101</v>
      </c>
      <c r="B158" s="5" t="str">
        <f>B157</f>
        <v>C00066</v>
      </c>
      <c r="C158" s="5" t="s">
        <v>214</v>
      </c>
      <c r="D158" s="5" t="s">
        <v>23</v>
      </c>
      <c r="E158" s="5" t="s">
        <v>651</v>
      </c>
      <c r="F158" s="5" t="s">
        <v>545</v>
      </c>
      <c r="G158" s="15"/>
    </row>
    <row r="159" spans="1:7" ht="15">
      <c r="A159" s="4">
        <f>VLOOKUP(B159,[2]摇号结果!$C$1:$D$65536,2,0)</f>
        <v>101</v>
      </c>
      <c r="B159" s="5" t="str">
        <f>B158</f>
        <v>C00066</v>
      </c>
      <c r="C159" s="5" t="s">
        <v>53</v>
      </c>
      <c r="D159" s="5" t="s">
        <v>23</v>
      </c>
      <c r="E159" s="5" t="s">
        <v>652</v>
      </c>
      <c r="F159" s="5" t="s">
        <v>653</v>
      </c>
      <c r="G159" s="15"/>
    </row>
    <row r="160" spans="1:7" ht="15">
      <c r="A160" s="4">
        <f>VLOOKUP(B160,[2]摇号结果!$C$1:$D$65536,2,0)</f>
        <v>101</v>
      </c>
      <c r="B160" s="5" t="str">
        <f>B159</f>
        <v>C00066</v>
      </c>
      <c r="C160" s="5" t="s">
        <v>43</v>
      </c>
      <c r="D160" s="5" t="s">
        <v>23</v>
      </c>
      <c r="E160" s="5" t="s">
        <v>654</v>
      </c>
      <c r="F160" s="5" t="s">
        <v>655</v>
      </c>
      <c r="G160" s="15"/>
    </row>
    <row r="161" spans="1:7" ht="15">
      <c r="A161" s="4">
        <f>VLOOKUP(B161,[2]摇号结果!$C$1:$D$65536,2,0)</f>
        <v>101</v>
      </c>
      <c r="B161" s="5" t="str">
        <f>B160</f>
        <v>C00066</v>
      </c>
      <c r="C161" s="5" t="s">
        <v>656</v>
      </c>
      <c r="D161" s="5" t="s">
        <v>23</v>
      </c>
      <c r="E161" s="5" t="s">
        <v>657</v>
      </c>
      <c r="F161" s="5" t="s">
        <v>658</v>
      </c>
      <c r="G161" s="15"/>
    </row>
    <row r="162" spans="1:7" ht="15">
      <c r="A162" s="4">
        <f>VLOOKUP(B162,[2]摇号结果!$C$1:$D$65536,2,0)</f>
        <v>103</v>
      </c>
      <c r="B162" s="5" t="s">
        <v>659</v>
      </c>
      <c r="C162" s="5" t="s">
        <v>17</v>
      </c>
      <c r="D162" s="5" t="s">
        <v>660</v>
      </c>
      <c r="E162" s="5" t="s">
        <v>661</v>
      </c>
      <c r="F162" s="5" t="s">
        <v>662</v>
      </c>
      <c r="G162" s="16" t="s">
        <v>663</v>
      </c>
    </row>
    <row r="163" spans="1:7" ht="15">
      <c r="A163" s="4">
        <f>VLOOKUP(B163,[2]摇号结果!$C$1:$D$65536,2,0)</f>
        <v>103</v>
      </c>
      <c r="B163" s="5" t="str">
        <f>B162</f>
        <v>C00049</v>
      </c>
      <c r="C163" s="5" t="s">
        <v>78</v>
      </c>
      <c r="D163" s="5" t="s">
        <v>23</v>
      </c>
      <c r="E163" s="5" t="s">
        <v>664</v>
      </c>
      <c r="F163" s="5" t="s">
        <v>665</v>
      </c>
      <c r="G163" s="15"/>
    </row>
    <row r="164" spans="1:7" ht="15">
      <c r="A164" s="4">
        <f>VLOOKUP(B164,[2]摇号结果!$C$1:$D$65536,2,0)</f>
        <v>105</v>
      </c>
      <c r="B164" s="5" t="s">
        <v>666</v>
      </c>
      <c r="C164" s="5" t="s">
        <v>17</v>
      </c>
      <c r="D164" s="5" t="s">
        <v>667</v>
      </c>
      <c r="E164" s="5" t="s">
        <v>668</v>
      </c>
      <c r="F164" s="5" t="s">
        <v>669</v>
      </c>
      <c r="G164" s="16" t="s">
        <v>670</v>
      </c>
    </row>
    <row r="165" spans="1:7" ht="15">
      <c r="A165" s="4">
        <f>VLOOKUP(B165,[2]摇号结果!$C$1:$D$65536,2,0)</f>
        <v>105</v>
      </c>
      <c r="B165" s="5" t="str">
        <f>B164</f>
        <v>C00105</v>
      </c>
      <c r="C165" s="5" t="s">
        <v>204</v>
      </c>
      <c r="D165" s="5" t="s">
        <v>23</v>
      </c>
      <c r="E165" s="5" t="s">
        <v>671</v>
      </c>
      <c r="F165" s="5" t="s">
        <v>672</v>
      </c>
      <c r="G165" s="15"/>
    </row>
    <row r="166" spans="1:7" ht="15">
      <c r="A166" s="4">
        <f>VLOOKUP(B166,[2]摇号结果!$C$1:$D$65536,2,0)</f>
        <v>105</v>
      </c>
      <c r="B166" s="5" t="str">
        <f>B165</f>
        <v>C00105</v>
      </c>
      <c r="C166" s="5" t="s">
        <v>43</v>
      </c>
      <c r="D166" s="5" t="s">
        <v>23</v>
      </c>
      <c r="E166" s="5" t="s">
        <v>673</v>
      </c>
      <c r="F166" s="5" t="s">
        <v>674</v>
      </c>
      <c r="G166" s="15"/>
    </row>
    <row r="167" spans="1:7" ht="15">
      <c r="A167" s="4">
        <f>VLOOKUP(B167,[2]摇号结果!$C$1:$D$65536,2,0)</f>
        <v>107</v>
      </c>
      <c r="B167" s="5" t="s">
        <v>675</v>
      </c>
      <c r="C167" s="5" t="s">
        <v>17</v>
      </c>
      <c r="D167" s="5" t="s">
        <v>676</v>
      </c>
      <c r="E167" s="5" t="s">
        <v>677</v>
      </c>
      <c r="F167" s="5" t="s">
        <v>678</v>
      </c>
      <c r="G167" s="6" t="s">
        <v>679</v>
      </c>
    </row>
    <row r="168" spans="1:7" ht="15">
      <c r="A168" s="4">
        <f>VLOOKUP(B168,[2]摇号结果!$C$1:$D$65536,2,0)</f>
        <v>108</v>
      </c>
      <c r="B168" s="5" t="s">
        <v>680</v>
      </c>
      <c r="C168" s="5" t="s">
        <v>17</v>
      </c>
      <c r="D168" s="5" t="s">
        <v>681</v>
      </c>
      <c r="E168" s="5" t="s">
        <v>682</v>
      </c>
      <c r="F168" s="5" t="s">
        <v>683</v>
      </c>
      <c r="G168" s="16" t="s">
        <v>684</v>
      </c>
    </row>
    <row r="169" spans="1:7" ht="15">
      <c r="A169" s="4">
        <f>VLOOKUP(B169,[2]摇号结果!$C$1:$D$65536,2,0)</f>
        <v>108</v>
      </c>
      <c r="B169" s="5" t="str">
        <f>B168</f>
        <v>C00035</v>
      </c>
      <c r="C169" s="5" t="s">
        <v>204</v>
      </c>
      <c r="D169" s="5" t="s">
        <v>23</v>
      </c>
      <c r="E169" s="5" t="s">
        <v>685</v>
      </c>
      <c r="F169" s="5" t="s">
        <v>686</v>
      </c>
      <c r="G169" s="15"/>
    </row>
    <row r="170" spans="1:7" ht="15">
      <c r="A170" s="4">
        <f>VLOOKUP(B170,[2]摇号结果!$C$1:$D$65536,2,0)</f>
        <v>108</v>
      </c>
      <c r="B170" s="5" t="str">
        <f>B169</f>
        <v>C00035</v>
      </c>
      <c r="C170" s="5" t="s">
        <v>53</v>
      </c>
      <c r="D170" s="5" t="s">
        <v>23</v>
      </c>
      <c r="E170" s="5" t="s">
        <v>687</v>
      </c>
      <c r="F170" s="5" t="s">
        <v>688</v>
      </c>
      <c r="G170" s="15"/>
    </row>
    <row r="171" spans="1:7" ht="15">
      <c r="A171" s="4">
        <f>VLOOKUP(B171,[2]摇号结果!$C$1:$D$65536,2,0)</f>
        <v>110</v>
      </c>
      <c r="B171" s="5" t="s">
        <v>689</v>
      </c>
      <c r="C171" s="5" t="s">
        <v>17</v>
      </c>
      <c r="D171" s="5" t="s">
        <v>690</v>
      </c>
      <c r="E171" s="5" t="s">
        <v>691</v>
      </c>
      <c r="F171" s="5" t="s">
        <v>692</v>
      </c>
      <c r="G171" s="16" t="s">
        <v>693</v>
      </c>
    </row>
    <row r="172" spans="1:7" ht="15">
      <c r="A172" s="4">
        <f>VLOOKUP(B172,[2]摇号结果!$C$1:$D$65536,2,0)</f>
        <v>110</v>
      </c>
      <c r="B172" s="5" t="str">
        <f>B171</f>
        <v>C00005</v>
      </c>
      <c r="C172" s="5" t="s">
        <v>78</v>
      </c>
      <c r="D172" s="5" t="s">
        <v>23</v>
      </c>
      <c r="E172" s="5" t="s">
        <v>86</v>
      </c>
      <c r="F172" s="5" t="s">
        <v>694</v>
      </c>
      <c r="G172" s="15"/>
    </row>
    <row r="173" spans="1:7" ht="15">
      <c r="A173" s="4">
        <f>VLOOKUP(B173,[2]摇号结果!$C$1:$D$65536,2,0)</f>
        <v>111</v>
      </c>
      <c r="B173" s="5" t="s">
        <v>695</v>
      </c>
      <c r="C173" s="5" t="s">
        <v>17</v>
      </c>
      <c r="D173" s="5" t="s">
        <v>696</v>
      </c>
      <c r="E173" s="5" t="s">
        <v>697</v>
      </c>
      <c r="F173" s="5" t="s">
        <v>698</v>
      </c>
      <c r="G173" s="16" t="s">
        <v>699</v>
      </c>
    </row>
    <row r="174" spans="1:7" ht="15">
      <c r="A174" s="4">
        <f>VLOOKUP(B174,[2]摇号结果!$C$1:$D$65536,2,0)</f>
        <v>111</v>
      </c>
      <c r="B174" s="5" t="str">
        <f>B173</f>
        <v>C00091</v>
      </c>
      <c r="C174" s="5" t="s">
        <v>43</v>
      </c>
      <c r="D174" s="5" t="s">
        <v>23</v>
      </c>
      <c r="E174" s="5" t="s">
        <v>700</v>
      </c>
      <c r="F174" s="5" t="s">
        <v>701</v>
      </c>
      <c r="G174" s="15"/>
    </row>
  </sheetData>
  <mergeCells count="61">
    <mergeCell ref="G173:G174"/>
    <mergeCell ref="G157:G161"/>
    <mergeCell ref="G162:G163"/>
    <mergeCell ref="G164:G166"/>
    <mergeCell ref="G168:G170"/>
    <mergeCell ref="G171:G172"/>
    <mergeCell ref="G139:G141"/>
    <mergeCell ref="G142:G144"/>
    <mergeCell ref="G146:G148"/>
    <mergeCell ref="G149:G152"/>
    <mergeCell ref="G153:G155"/>
    <mergeCell ref="G124:G126"/>
    <mergeCell ref="G127:G129"/>
    <mergeCell ref="G130:G133"/>
    <mergeCell ref="G134:G136"/>
    <mergeCell ref="G137:G138"/>
    <mergeCell ref="G108:G111"/>
    <mergeCell ref="G112:G114"/>
    <mergeCell ref="G115:G117"/>
    <mergeCell ref="G118:G120"/>
    <mergeCell ref="G122:G123"/>
    <mergeCell ref="G94:G96"/>
    <mergeCell ref="G97:G98"/>
    <mergeCell ref="G99:G101"/>
    <mergeCell ref="G102:G104"/>
    <mergeCell ref="G105:G107"/>
    <mergeCell ref="G80:G81"/>
    <mergeCell ref="G82:G83"/>
    <mergeCell ref="G84:G85"/>
    <mergeCell ref="G86:G89"/>
    <mergeCell ref="G90:G93"/>
    <mergeCell ref="G65:G67"/>
    <mergeCell ref="G68:G70"/>
    <mergeCell ref="G72:G74"/>
    <mergeCell ref="G75:G77"/>
    <mergeCell ref="G78:G79"/>
    <mergeCell ref="G50:G52"/>
    <mergeCell ref="G53:G55"/>
    <mergeCell ref="G56:G58"/>
    <mergeCell ref="G60:G62"/>
    <mergeCell ref="G63:G64"/>
    <mergeCell ref="G35:G37"/>
    <mergeCell ref="G38:G39"/>
    <mergeCell ref="G40:G42"/>
    <mergeCell ref="G43:G45"/>
    <mergeCell ref="G46:G49"/>
    <mergeCell ref="G21:G22"/>
    <mergeCell ref="G23:G25"/>
    <mergeCell ref="G26:G28"/>
    <mergeCell ref="G29:G31"/>
    <mergeCell ref="G32:G34"/>
    <mergeCell ref="A6:G6"/>
    <mergeCell ref="A7:G7"/>
    <mergeCell ref="G9:G12"/>
    <mergeCell ref="G13:G16"/>
    <mergeCell ref="G17:G20"/>
    <mergeCell ref="A1:G1"/>
    <mergeCell ref="A2:G2"/>
    <mergeCell ref="A3:G3"/>
    <mergeCell ref="A4:G4"/>
    <mergeCell ref="A5:G5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刚需</vt:lpstr>
      <vt:lpstr>普通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YX-xyy</dc:creator>
  <cp:lastModifiedBy>李璇</cp:lastModifiedBy>
  <dcterms:created xsi:type="dcterms:W3CDTF">2019-07-09T07:52:00Z</dcterms:created>
  <dcterms:modified xsi:type="dcterms:W3CDTF">2019-07-22T06:15:44Z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