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485" windowHeight="9375" activeTab="2"/>
  </bookViews>
  <sheets>
    <sheet name="刚需" sheetId="2" r:id="rId1"/>
    <sheet name="普通" sheetId="3" r:id="rId2"/>
    <sheet name="棚改" sheetId="4" r:id="rId3"/>
  </sheets>
  <externalReferences>
    <externalReference r:id="rId4"/>
  </externalReferences>
  <definedNames>
    <definedName name="_xlnm._FilterDatabase" localSheetId="1" hidden="1">普通!$A$2:$F$71</definedName>
  </definedNames>
  <calcPr calcId="124519"/>
</workbook>
</file>

<file path=xl/calcChain.xml><?xml version="1.0" encoding="utf-8"?>
<calcChain xmlns="http://schemas.openxmlformats.org/spreadsheetml/2006/main">
  <c r="B71" i="3"/>
  <c r="A71" s="1"/>
  <c r="A70"/>
  <c r="B69"/>
  <c r="A69" s="1"/>
  <c r="A68"/>
  <c r="B67"/>
  <c r="A67" s="1"/>
  <c r="A66"/>
  <c r="B65"/>
  <c r="A65" s="1"/>
  <c r="A64"/>
  <c r="B63"/>
  <c r="A63" s="1"/>
  <c r="A62"/>
  <c r="B59"/>
  <c r="B60" s="1"/>
  <c r="A58"/>
  <c r="B55"/>
  <c r="A55" s="1"/>
  <c r="A54"/>
  <c r="A53"/>
  <c r="B52"/>
  <c r="A52" s="1"/>
  <c r="A51"/>
  <c r="B49"/>
  <c r="B50" s="1"/>
  <c r="A50" s="1"/>
  <c r="A49"/>
  <c r="A48"/>
  <c r="B47"/>
  <c r="A47" s="1"/>
  <c r="A46"/>
  <c r="B45"/>
  <c r="A45" s="1"/>
  <c r="B44"/>
  <c r="A44" s="1"/>
  <c r="A43"/>
  <c r="B42"/>
  <c r="A42" s="1"/>
  <c r="A41"/>
  <c r="B39"/>
  <c r="B40" s="1"/>
  <c r="A40" s="1"/>
  <c r="A39"/>
  <c r="A38"/>
  <c r="A37"/>
  <c r="B35"/>
  <c r="B36" s="1"/>
  <c r="A36" s="1"/>
  <c r="A34"/>
  <c r="B33"/>
  <c r="A33" s="1"/>
  <c r="B32"/>
  <c r="A32" s="1"/>
  <c r="A31"/>
  <c r="B30"/>
  <c r="A30" s="1"/>
  <c r="A29"/>
  <c r="A28"/>
  <c r="B26"/>
  <c r="B27" s="1"/>
  <c r="A27" s="1"/>
  <c r="A25"/>
  <c r="B23"/>
  <c r="B24" s="1"/>
  <c r="A24" s="1"/>
  <c r="A22"/>
  <c r="B20"/>
  <c r="B21" s="1"/>
  <c r="A21" s="1"/>
  <c r="A19"/>
  <c r="A18"/>
  <c r="A17"/>
  <c r="B16"/>
  <c r="A16" s="1"/>
  <c r="A15"/>
  <c r="B14"/>
  <c r="A14" s="1"/>
  <c r="A13"/>
  <c r="B12"/>
  <c r="A12" s="1"/>
  <c r="A11"/>
  <c r="B8"/>
  <c r="B9" s="1"/>
  <c r="B10" s="1"/>
  <c r="A10" s="1"/>
  <c r="A7"/>
  <c r="B6"/>
  <c r="A6" s="1"/>
  <c r="A5"/>
  <c r="B4"/>
  <c r="A4" s="1"/>
  <c r="A3"/>
  <c r="A26" l="1"/>
  <c r="A59"/>
  <c r="A8"/>
  <c r="B56"/>
  <c r="B57" s="1"/>
  <c r="A57" s="1"/>
  <c r="B61"/>
  <c r="A61" s="1"/>
  <c r="A60"/>
  <c r="A56"/>
  <c r="A23"/>
  <c r="A20"/>
  <c r="A9"/>
  <c r="A35"/>
</calcChain>
</file>

<file path=xl/sharedStrings.xml><?xml version="1.0" encoding="utf-8"?>
<sst xmlns="http://schemas.openxmlformats.org/spreadsheetml/2006/main" count="505" uniqueCount="399">
  <si>
    <t>刚需家庭登记购房人公证选房结果
项目名称：保利熙园
开发企业：成都兴光创智实业有限公司
预售证号：51011720192529
项目区域：郫都区
项目地址：郫都区郫筒何公路120号
本项目本批次全部准售住房346套，其中支持棚改货币化住户选购的住房35套，支持刚需家庭选购的住房187套，支持普通家庭选购的住房124套；公证选房结束后，棚改货币化安置住户选购住房1套，刚需家庭选购住房24套，普通家庭选购住房30套；
本项目剩余住房291套。</t>
  </si>
  <si>
    <t>选房顺序号</t>
  </si>
  <si>
    <t>公证摇号编号</t>
  </si>
  <si>
    <t>购房登记号</t>
  </si>
  <si>
    <t>姓名</t>
  </si>
  <si>
    <t>身份证照号码</t>
  </si>
  <si>
    <t>公证选房结果</t>
  </si>
  <si>
    <t>登记购房人</t>
  </si>
  <si>
    <t>B00006</t>
  </si>
  <si>
    <t>20190615000540</t>
  </si>
  <si>
    <t>*晓娇</t>
  </si>
  <si>
    <t>510124********4320</t>
  </si>
  <si>
    <t>4-1-302</t>
  </si>
  <si>
    <t/>
  </si>
  <si>
    <t>*悦先</t>
  </si>
  <si>
    <t>371427********4312</t>
  </si>
  <si>
    <t>*诗桐</t>
  </si>
  <si>
    <t>510124********0204</t>
  </si>
  <si>
    <t>*诗航</t>
  </si>
  <si>
    <t>510124********0026</t>
  </si>
  <si>
    <t>B00057</t>
  </si>
  <si>
    <t>20190617006484</t>
  </si>
  <si>
    <t>*锐</t>
  </si>
  <si>
    <t>510124********0413</t>
  </si>
  <si>
    <t>4-2-602</t>
  </si>
  <si>
    <t>B00002</t>
  </si>
  <si>
    <t>20190615000080</t>
  </si>
  <si>
    <r>
      <rPr>
        <sz val="11"/>
        <rFont val="Calibri"/>
        <family val="2"/>
      </rPr>
      <t>*</t>
    </r>
    <r>
      <rPr>
        <sz val="11"/>
        <rFont val="宋体"/>
        <charset val="134"/>
      </rPr>
      <t>德康</t>
    </r>
  </si>
  <si>
    <t>510124********0816</t>
  </si>
  <si>
    <t>5-1-601</t>
  </si>
  <si>
    <t>*曙玲</t>
  </si>
  <si>
    <t>510124********0021</t>
  </si>
  <si>
    <t>B00035</t>
  </si>
  <si>
    <t>20190616002953</t>
  </si>
  <si>
    <t>*江</t>
  </si>
  <si>
    <t>511011********9336</t>
  </si>
  <si>
    <t>9-1-1301</t>
  </si>
  <si>
    <t>*阳</t>
  </si>
  <si>
    <t>510182********6421</t>
  </si>
  <si>
    <t>*姝杨</t>
  </si>
  <si>
    <t>510182********0060</t>
  </si>
  <si>
    <t>*璧丞</t>
  </si>
  <si>
    <t>510182********0093</t>
  </si>
  <si>
    <t>B00025</t>
  </si>
  <si>
    <t>20190615001866</t>
  </si>
  <si>
    <t>*瑜</t>
  </si>
  <si>
    <t>510824********3502</t>
  </si>
  <si>
    <t>9-1-1702</t>
  </si>
  <si>
    <t>*嘉洛</t>
  </si>
  <si>
    <t>510824********403X</t>
  </si>
  <si>
    <t>B00040</t>
  </si>
  <si>
    <t>20190616004832</t>
  </si>
  <si>
    <t>*纯轮</t>
  </si>
  <si>
    <t>510124********0017</t>
  </si>
  <si>
    <t>9-1-602</t>
  </si>
  <si>
    <t>B00054</t>
  </si>
  <si>
    <t>20190617005231</t>
  </si>
  <si>
    <t>*韦</t>
  </si>
  <si>
    <t>510124********1123</t>
  </si>
  <si>
    <t>4-1-602</t>
  </si>
  <si>
    <t>B00041</t>
  </si>
  <si>
    <t>20190616006576</t>
  </si>
  <si>
    <t>*立明</t>
  </si>
  <si>
    <t>512222********7548</t>
  </si>
  <si>
    <t>9-1-1601</t>
  </si>
  <si>
    <t>*波</t>
  </si>
  <si>
    <t>512222********8216</t>
  </si>
  <si>
    <t>*月婵</t>
  </si>
  <si>
    <t>500234********5441</t>
  </si>
  <si>
    <t>*晨曦</t>
  </si>
  <si>
    <t>500101********0925</t>
  </si>
  <si>
    <t>B00019</t>
  </si>
  <si>
    <t>20190615001526</t>
  </si>
  <si>
    <t>*晓明</t>
  </si>
  <si>
    <t>510124********461X</t>
  </si>
  <si>
    <t>9-2-1703</t>
  </si>
  <si>
    <t>*亚容</t>
  </si>
  <si>
    <t>510124********4645</t>
  </si>
  <si>
    <t>B00031</t>
  </si>
  <si>
    <t>20190616000233</t>
  </si>
  <si>
    <t>*冀川</t>
  </si>
  <si>
    <t>510103********0697</t>
  </si>
  <si>
    <t>6-1-302</t>
  </si>
  <si>
    <t>B00023</t>
  </si>
  <si>
    <t>20190615001753</t>
  </si>
  <si>
    <t>*春</t>
  </si>
  <si>
    <t>510122********6035</t>
  </si>
  <si>
    <t>4-2-1102</t>
  </si>
  <si>
    <t>*安静</t>
  </si>
  <si>
    <t>510124********4928</t>
  </si>
  <si>
    <t>*柯艺</t>
  </si>
  <si>
    <t>510124********0129</t>
  </si>
  <si>
    <t>B00037</t>
  </si>
  <si>
    <t>20190616004201</t>
  </si>
  <si>
    <t>*丽</t>
  </si>
  <si>
    <t>510124********402X</t>
  </si>
  <si>
    <t>9-2-303</t>
  </si>
  <si>
    <t>*迁</t>
  </si>
  <si>
    <t>510124********4015</t>
  </si>
  <si>
    <t>*值</t>
  </si>
  <si>
    <t>510124********0391</t>
  </si>
  <si>
    <t>*智艺</t>
  </si>
  <si>
    <t>B00056</t>
  </si>
  <si>
    <t>20190617006355</t>
  </si>
  <si>
    <t>*超</t>
  </si>
  <si>
    <t>510121********8439</t>
  </si>
  <si>
    <t>4-2-702</t>
  </si>
  <si>
    <t>B00033</t>
  </si>
  <si>
    <t>20190616001605</t>
  </si>
  <si>
    <t>*凡力</t>
  </si>
  <si>
    <t>510124********0036</t>
  </si>
  <si>
    <t>5-1-401</t>
  </si>
  <si>
    <t>*肖肖</t>
  </si>
  <si>
    <t>510124********262X</t>
  </si>
  <si>
    <t>B00013</t>
  </si>
  <si>
    <t>20190615001229</t>
  </si>
  <si>
    <t>*杰</t>
  </si>
  <si>
    <t>510124********1719</t>
  </si>
  <si>
    <t>9-1-1302</t>
  </si>
  <si>
    <t>*虹</t>
  </si>
  <si>
    <t>510124********6021</t>
  </si>
  <si>
    <t>*溢阳</t>
  </si>
  <si>
    <t>510124********0054</t>
  </si>
  <si>
    <t>B00036</t>
  </si>
  <si>
    <t>20190616003783</t>
  </si>
  <si>
    <t>*俊朋</t>
  </si>
  <si>
    <t>513826********001X</t>
  </si>
  <si>
    <t>4-1-702</t>
  </si>
  <si>
    <t>B00029</t>
  </si>
  <si>
    <t>20190615002087</t>
  </si>
  <si>
    <t>*松璠</t>
  </si>
  <si>
    <t>510124********0010</t>
  </si>
  <si>
    <t>4-2-902</t>
  </si>
  <si>
    <t>B00004</t>
  </si>
  <si>
    <t>20190615000352</t>
  </si>
  <si>
    <t>*清东</t>
  </si>
  <si>
    <t>510124********0810</t>
  </si>
  <si>
    <t>4-2-701</t>
  </si>
  <si>
    <t>*维</t>
  </si>
  <si>
    <t>510124********0829</t>
  </si>
  <si>
    <t>*翊潇</t>
  </si>
  <si>
    <t>510124********017X</t>
  </si>
  <si>
    <t>B00032</t>
  </si>
  <si>
    <t>20190616000825</t>
  </si>
  <si>
    <t>*丽娜</t>
  </si>
  <si>
    <t>510124********4929</t>
  </si>
  <si>
    <t>9-2-1301</t>
  </si>
  <si>
    <t>B00008</t>
  </si>
  <si>
    <t>20190615000781</t>
  </si>
  <si>
    <t>*淞</t>
  </si>
  <si>
    <t>510124********6017</t>
  </si>
  <si>
    <t>9-1-1203</t>
  </si>
  <si>
    <t>B00015</t>
  </si>
  <si>
    <t>20190615001366</t>
  </si>
  <si>
    <t>*涛</t>
  </si>
  <si>
    <t>510124********1111</t>
  </si>
  <si>
    <t>9-1-901</t>
  </si>
  <si>
    <t>*必玉</t>
  </si>
  <si>
    <t>510623********3764</t>
  </si>
  <si>
    <t>*弈轩</t>
  </si>
  <si>
    <t>510124********0074</t>
  </si>
  <si>
    <t>B00051</t>
  </si>
  <si>
    <t>20190617004185</t>
  </si>
  <si>
    <t>*康列</t>
  </si>
  <si>
    <t>510124********0171</t>
  </si>
  <si>
    <t>9-1-302</t>
  </si>
  <si>
    <t>B00014</t>
  </si>
  <si>
    <t>20190615001252</t>
  </si>
  <si>
    <t>*宇涛</t>
  </si>
  <si>
    <t>140106********0610</t>
  </si>
  <si>
    <t>9-2-1203</t>
  </si>
  <si>
    <t>普通家庭登记购房人公证选房结果
项目名称：保利熙园
开发企业：成都兴光创智实业有限公司
预售证号：51011720192529
项目区域：郫都区
项目地址：郫都区郫筒何公路120号
本项目本批次全部准售住房346套，其中支持棚改货币化住户选购的住房35套，支持刚需家庭选购的住房187套，支持普通家庭选购的住房124套；公证选房结束后，棚改货币化安置住户选购住房1套，刚需家庭选购住房24套，普通家庭选购住房30套；
本项目剩余住房291套。</t>
  </si>
  <si>
    <t>普通家庭</t>
  </si>
  <si>
    <t>C00070</t>
  </si>
  <si>
    <t>20190616008016</t>
  </si>
  <si>
    <t>*雪梅</t>
  </si>
  <si>
    <t>511027********0503</t>
  </si>
  <si>
    <t>4-2-802</t>
  </si>
  <si>
    <t>*国斌</t>
  </si>
  <si>
    <t>510102********8470</t>
  </si>
  <si>
    <t>C00004</t>
  </si>
  <si>
    <t>20190615000260</t>
  </si>
  <si>
    <t>*琼霞</t>
  </si>
  <si>
    <t>510124********0041</t>
  </si>
  <si>
    <t>9-1-701</t>
  </si>
  <si>
    <t>*俊</t>
  </si>
  <si>
    <t>510122********0277</t>
  </si>
  <si>
    <t>C00068</t>
  </si>
  <si>
    <t>20190616007601</t>
  </si>
  <si>
    <t>*晓林</t>
  </si>
  <si>
    <t>510124********4324</t>
  </si>
  <si>
    <t>31-1-602</t>
  </si>
  <si>
    <t>*腾勇</t>
  </si>
  <si>
    <t>510124********4319</t>
  </si>
  <si>
    <t>*海杨</t>
  </si>
  <si>
    <t>510124********4017</t>
  </si>
  <si>
    <t>*文淏</t>
  </si>
  <si>
    <t>510124********011X</t>
  </si>
  <si>
    <t>C00082</t>
  </si>
  <si>
    <t>20190617003715</t>
  </si>
  <si>
    <t>*晓兵</t>
  </si>
  <si>
    <t>512902********0678</t>
  </si>
  <si>
    <t>9-1-1701</t>
  </si>
  <si>
    <t>*霞</t>
  </si>
  <si>
    <t>511028********0546</t>
  </si>
  <si>
    <t>C00035</t>
  </si>
  <si>
    <t>20190615001742</t>
  </si>
  <si>
    <t>*垟希</t>
  </si>
  <si>
    <t>510124********002X</t>
  </si>
  <si>
    <t>4-2-601</t>
  </si>
  <si>
    <t>*芮萱</t>
  </si>
  <si>
    <t>510124********0128</t>
  </si>
  <si>
    <t>C00008</t>
  </si>
  <si>
    <t>20190615000394</t>
  </si>
  <si>
    <t>*德辉</t>
  </si>
  <si>
    <t>510124********2019</t>
  </si>
  <si>
    <t>4-2-101</t>
  </si>
  <si>
    <t>*学清</t>
  </si>
  <si>
    <t>510124********2021</t>
  </si>
  <si>
    <t>C00044</t>
  </si>
  <si>
    <t>20190616000013</t>
  </si>
  <si>
    <t>*云天</t>
  </si>
  <si>
    <t>510124********0014</t>
  </si>
  <si>
    <t>9-1-601</t>
  </si>
  <si>
    <t>C00047</t>
  </si>
  <si>
    <t>20190616000964</t>
  </si>
  <si>
    <t>*昊川</t>
  </si>
  <si>
    <t>510124********3812</t>
  </si>
  <si>
    <t>9-2-1003</t>
  </si>
  <si>
    <t>C00052</t>
  </si>
  <si>
    <t>20190616003218</t>
  </si>
  <si>
    <t>*克龙</t>
  </si>
  <si>
    <t>510124********2911</t>
  </si>
  <si>
    <t>9-1-603</t>
  </si>
  <si>
    <t>*春梅</t>
  </si>
  <si>
    <t>*琬馨</t>
  </si>
  <si>
    <t>C00029</t>
  </si>
  <si>
    <t>20190615001587</t>
  </si>
  <si>
    <t>*萍</t>
  </si>
  <si>
    <t>510111********3524</t>
  </si>
  <si>
    <t>9-1-1503</t>
  </si>
  <si>
    <t>*晓方</t>
  </si>
  <si>
    <t>510107********2614</t>
  </si>
  <si>
    <t>*爽</t>
  </si>
  <si>
    <t>510105********0036</t>
  </si>
  <si>
    <t>C00043</t>
  </si>
  <si>
    <t>20190615002328</t>
  </si>
  <si>
    <t>*祥年</t>
  </si>
  <si>
    <t>510124********4930</t>
  </si>
  <si>
    <t>4-1-801</t>
  </si>
  <si>
    <t>*华君</t>
  </si>
  <si>
    <t>511123********1461</t>
  </si>
  <si>
    <t>*彦</t>
  </si>
  <si>
    <t>510124********0205</t>
  </si>
  <si>
    <t>C00055</t>
  </si>
  <si>
    <t>20190616004930</t>
  </si>
  <si>
    <t>*新宇</t>
  </si>
  <si>
    <t>510124********0024</t>
  </si>
  <si>
    <t>9-1-1002</t>
  </si>
  <si>
    <t>C00016</t>
  </si>
  <si>
    <t>20190615001139</t>
  </si>
  <si>
    <t>500233********1971</t>
  </si>
  <si>
    <t>9-1-902</t>
  </si>
  <si>
    <t>*进汶</t>
  </si>
  <si>
    <t>513221********0623</t>
  </si>
  <si>
    <t>C00038</t>
  </si>
  <si>
    <t>20190615001888</t>
  </si>
  <si>
    <t>*宁</t>
  </si>
  <si>
    <t>510726********2620</t>
  </si>
  <si>
    <t>6-2-601</t>
  </si>
  <si>
    <t>*露平</t>
  </si>
  <si>
    <t>510726********2419</t>
  </si>
  <si>
    <t>*舒怀</t>
  </si>
  <si>
    <t>510726********241X</t>
  </si>
  <si>
    <t>C00011</t>
  </si>
  <si>
    <t>20190615000837</t>
  </si>
  <si>
    <t>*兰</t>
  </si>
  <si>
    <t>510124********4022</t>
  </si>
  <si>
    <t>31-2-701</t>
  </si>
  <si>
    <t>*伟</t>
  </si>
  <si>
    <t>630103********1218</t>
  </si>
  <si>
    <t>*韵秋</t>
  </si>
  <si>
    <t>510124********0068</t>
  </si>
  <si>
    <t>C00010</t>
  </si>
  <si>
    <t>20190615000494</t>
  </si>
  <si>
    <t>*娅</t>
  </si>
  <si>
    <t>510124********0028</t>
  </si>
  <si>
    <t>9-1-703</t>
  </si>
  <si>
    <t>C00024</t>
  </si>
  <si>
    <t>20190615001371</t>
  </si>
  <si>
    <t>*应鑫</t>
  </si>
  <si>
    <t>510124********1117</t>
  </si>
  <si>
    <t>5-1-901</t>
  </si>
  <si>
    <t>*玉莹</t>
  </si>
  <si>
    <t>510302********1023</t>
  </si>
  <si>
    <t>*铭海</t>
  </si>
  <si>
    <t>C00009</t>
  </si>
  <si>
    <t>20190615000478</t>
  </si>
  <si>
    <t>*珊珊</t>
  </si>
  <si>
    <t>510125********0422</t>
  </si>
  <si>
    <t>4-2-801</t>
  </si>
  <si>
    <t>*睿希</t>
  </si>
  <si>
    <t>510124********0233</t>
  </si>
  <si>
    <t>C00028</t>
  </si>
  <si>
    <t>20190615001552</t>
  </si>
  <si>
    <t>*悦欣</t>
  </si>
  <si>
    <t>510124********0045</t>
  </si>
  <si>
    <t>31-1-702</t>
  </si>
  <si>
    <t>*综</t>
  </si>
  <si>
    <t>510124********171X</t>
  </si>
  <si>
    <t>*翊晗</t>
  </si>
  <si>
    <t>510124********0147</t>
  </si>
  <si>
    <t>C00076</t>
  </si>
  <si>
    <t>20190617001491</t>
  </si>
  <si>
    <t>*静</t>
  </si>
  <si>
    <t>7-2-302</t>
  </si>
  <si>
    <t>*乾</t>
  </si>
  <si>
    <t>220621********3315</t>
  </si>
  <si>
    <t>C00018</t>
  </si>
  <si>
    <t>20190615001151</t>
  </si>
  <si>
    <t>*永莲</t>
  </si>
  <si>
    <t>513028********004X</t>
  </si>
  <si>
    <t>4-2-1101</t>
  </si>
  <si>
    <t>*景明</t>
  </si>
  <si>
    <t>513028********0012</t>
  </si>
  <si>
    <t>*芮锦</t>
  </si>
  <si>
    <t>511923********0480</t>
  </si>
  <si>
    <t>C00075</t>
  </si>
  <si>
    <t>20190617001296</t>
  </si>
  <si>
    <t>*定华</t>
  </si>
  <si>
    <t>513435********0046</t>
  </si>
  <si>
    <t>31-1-902</t>
  </si>
  <si>
    <t>*正荣</t>
  </si>
  <si>
    <t>513435********0016</t>
  </si>
  <si>
    <t>C00006</t>
  </si>
  <si>
    <t>20190615000321</t>
  </si>
  <si>
    <t>*桐恺</t>
  </si>
  <si>
    <t>510124********0217</t>
  </si>
  <si>
    <t>9-1-501</t>
  </si>
  <si>
    <t>C00031</t>
  </si>
  <si>
    <t>20190615001643</t>
  </si>
  <si>
    <t>*雪</t>
  </si>
  <si>
    <t>510124********4027</t>
  </si>
  <si>
    <t>4-2-102</t>
  </si>
  <si>
    <t>*永樑</t>
  </si>
  <si>
    <t>510522********0259</t>
  </si>
  <si>
    <t>*浩程</t>
  </si>
  <si>
    <t>510124********0077</t>
  </si>
  <si>
    <t>*维骏</t>
  </si>
  <si>
    <t>510124********0135</t>
  </si>
  <si>
    <t>C00091</t>
  </si>
  <si>
    <t>20190617008323</t>
  </si>
  <si>
    <t>*先成</t>
  </si>
  <si>
    <t>510124********0015</t>
  </si>
  <si>
    <t>9-1-1201</t>
  </si>
  <si>
    <t>*柳利</t>
  </si>
  <si>
    <t>510124********4346</t>
  </si>
  <si>
    <t>*馨月</t>
  </si>
  <si>
    <t>510124********0184</t>
  </si>
  <si>
    <t>*译文</t>
  </si>
  <si>
    <t>510124********014X</t>
  </si>
  <si>
    <t>C00073</t>
  </si>
  <si>
    <t>20190617000949</t>
  </si>
  <si>
    <t>*正东</t>
  </si>
  <si>
    <t>510124********0011</t>
  </si>
  <si>
    <t>4-1-502</t>
  </si>
  <si>
    <t>*燕</t>
  </si>
  <si>
    <t>510124********0023</t>
  </si>
  <si>
    <t>C00064</t>
  </si>
  <si>
    <t>20190616006849</t>
  </si>
  <si>
    <t>*邦云</t>
  </si>
  <si>
    <t>510124********4011</t>
  </si>
  <si>
    <t>9-2-1603</t>
  </si>
  <si>
    <t>*蓉</t>
  </si>
  <si>
    <t>510124********4024</t>
  </si>
  <si>
    <t>C00023</t>
  </si>
  <si>
    <t>20190615001317</t>
  </si>
  <si>
    <t>*道全</t>
  </si>
  <si>
    <t>510124********6330</t>
  </si>
  <si>
    <t>31-1-701</t>
  </si>
  <si>
    <t>*玉兵</t>
  </si>
  <si>
    <t>C00046</t>
  </si>
  <si>
    <t>20190616000469</t>
  </si>
  <si>
    <t>*冀萍</t>
  </si>
  <si>
    <t>510124********0027</t>
  </si>
  <si>
    <t>9-1-502</t>
  </si>
  <si>
    <t>*俊川</t>
  </si>
  <si>
    <t>511132********0011</t>
  </si>
  <si>
    <t>C00069</t>
  </si>
  <si>
    <t>20190616007965</t>
  </si>
  <si>
    <t>*永兰</t>
  </si>
  <si>
    <t>510124********2325</t>
  </si>
  <si>
    <t>9-2-1103</t>
  </si>
  <si>
    <t>*宗明</t>
  </si>
  <si>
    <t>510124********2316</t>
  </si>
  <si>
    <t>棚改家庭登记购房人公证选房结果
项目名称：保利熙园
开发企业：成都兴光创智实业有限公司
预售证号：51011720192529
项目区域：郫都区
项目地址：郫都区郫筒何公路120号
本项目本批次全部准售住房346套，其中支持棚改货币化住户选购的住房35套，支持刚需家庭选购的住房187套，支持普通家庭选购的住房124套；公证选房结束后，棚改货币化安置住户选购住房1套，刚需家庭选购住房24套，普通家庭选购住房30套；
本项目剩余住房291套。</t>
  </si>
  <si>
    <r>
      <rPr>
        <sz val="11"/>
        <rFont val="Calibri"/>
        <family val="2"/>
      </rPr>
      <t>*</t>
    </r>
    <r>
      <rPr>
        <sz val="11"/>
        <rFont val="宋体"/>
        <charset val="134"/>
      </rPr>
      <t>家彬</t>
    </r>
  </si>
  <si>
    <t>4-1-102</t>
  </si>
  <si>
    <t>A00001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</si>
</sst>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_);[Red]\(0\)"/>
  </numFmts>
  <fonts count="9">
    <font>
      <sz val="11"/>
      <color theme="1"/>
      <name val="宋体"/>
      <charset val="134"/>
      <scheme val="minor"/>
    </font>
    <font>
      <b/>
      <sz val="12"/>
      <name val="Calibri"/>
      <family val="2"/>
    </font>
    <font>
      <b/>
      <sz val="11"/>
      <color theme="1"/>
      <name val="宋体"/>
      <charset val="134"/>
      <scheme val="minor"/>
    </font>
    <font>
      <sz val="11"/>
      <name val="Calibri"/>
      <family val="2"/>
    </font>
    <font>
      <sz val="10"/>
      <color indexed="8"/>
      <name val="微软雅黑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常规 3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032;&#24314;&#25991;&#20214;&#22841;%20(3)/2019&#24180;6&#26376;26&#26085;&#20445;&#21033;&#29081;&#22253;&#31532;4-7&#12289;9&#12289;22&#12289;31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C00032</v>
          </cell>
          <cell r="D2">
            <v>1</v>
          </cell>
        </row>
        <row r="3">
          <cell r="C3" t="str">
            <v>C00063</v>
          </cell>
          <cell r="D3">
            <v>2</v>
          </cell>
        </row>
        <row r="4">
          <cell r="C4" t="str">
            <v>C00070</v>
          </cell>
          <cell r="D4">
            <v>3</v>
          </cell>
        </row>
        <row r="5">
          <cell r="C5" t="str">
            <v>C00083</v>
          </cell>
          <cell r="D5">
            <v>4</v>
          </cell>
        </row>
        <row r="6">
          <cell r="C6" t="str">
            <v>C00093</v>
          </cell>
          <cell r="D6">
            <v>5</v>
          </cell>
        </row>
        <row r="7">
          <cell r="C7" t="str">
            <v>C00079</v>
          </cell>
          <cell r="D7">
            <v>6</v>
          </cell>
        </row>
        <row r="8">
          <cell r="C8" t="str">
            <v>C00059</v>
          </cell>
          <cell r="D8">
            <v>7</v>
          </cell>
        </row>
        <row r="9">
          <cell r="C9" t="str">
            <v>C00004</v>
          </cell>
          <cell r="D9">
            <v>8</v>
          </cell>
        </row>
        <row r="10">
          <cell r="C10" t="str">
            <v>C00036</v>
          </cell>
          <cell r="D10">
            <v>9</v>
          </cell>
        </row>
        <row r="11">
          <cell r="C11" t="str">
            <v>C00074</v>
          </cell>
          <cell r="D11">
            <v>10</v>
          </cell>
        </row>
        <row r="12">
          <cell r="C12" t="str">
            <v>C00054</v>
          </cell>
          <cell r="D12">
            <v>11</v>
          </cell>
        </row>
        <row r="13">
          <cell r="C13" t="str">
            <v>C00068</v>
          </cell>
          <cell r="D13">
            <v>12</v>
          </cell>
        </row>
        <row r="14">
          <cell r="C14" t="str">
            <v>C00072</v>
          </cell>
          <cell r="D14">
            <v>13</v>
          </cell>
        </row>
        <row r="15">
          <cell r="C15" t="str">
            <v>C00057</v>
          </cell>
          <cell r="D15">
            <v>14</v>
          </cell>
        </row>
        <row r="16">
          <cell r="C16" t="str">
            <v>C00082</v>
          </cell>
          <cell r="D16">
            <v>15</v>
          </cell>
        </row>
        <row r="17">
          <cell r="C17" t="str">
            <v>C00086</v>
          </cell>
          <cell r="D17">
            <v>16</v>
          </cell>
        </row>
        <row r="18">
          <cell r="C18" t="str">
            <v>C00094</v>
          </cell>
          <cell r="D18">
            <v>17</v>
          </cell>
        </row>
        <row r="19">
          <cell r="C19" t="str">
            <v>C00035</v>
          </cell>
          <cell r="D19">
            <v>18</v>
          </cell>
        </row>
        <row r="20">
          <cell r="C20" t="str">
            <v>C00071</v>
          </cell>
          <cell r="D20">
            <v>19</v>
          </cell>
        </row>
        <row r="21">
          <cell r="C21" t="str">
            <v>C00008</v>
          </cell>
          <cell r="D21">
            <v>20</v>
          </cell>
        </row>
        <row r="22">
          <cell r="C22" t="str">
            <v>C00044</v>
          </cell>
          <cell r="D22">
            <v>21</v>
          </cell>
        </row>
        <row r="23">
          <cell r="C23" t="str">
            <v>C00034</v>
          </cell>
          <cell r="D23">
            <v>22</v>
          </cell>
        </row>
        <row r="24">
          <cell r="C24" t="str">
            <v>C00066</v>
          </cell>
          <cell r="D24">
            <v>23</v>
          </cell>
        </row>
        <row r="25">
          <cell r="C25" t="str">
            <v>C00047</v>
          </cell>
          <cell r="D25">
            <v>24</v>
          </cell>
        </row>
        <row r="26">
          <cell r="C26" t="str">
            <v>C00052</v>
          </cell>
          <cell r="D26">
            <v>25</v>
          </cell>
        </row>
        <row r="27">
          <cell r="C27" t="str">
            <v>C00045</v>
          </cell>
          <cell r="D27">
            <v>26</v>
          </cell>
        </row>
        <row r="28">
          <cell r="C28" t="str">
            <v>C00025</v>
          </cell>
          <cell r="D28">
            <v>27</v>
          </cell>
        </row>
        <row r="29">
          <cell r="C29" t="str">
            <v>C00029</v>
          </cell>
          <cell r="D29">
            <v>28</v>
          </cell>
        </row>
        <row r="30">
          <cell r="C30" t="str">
            <v>C00027</v>
          </cell>
          <cell r="D30">
            <v>29</v>
          </cell>
        </row>
        <row r="31">
          <cell r="C31" t="str">
            <v>C00026</v>
          </cell>
          <cell r="D31">
            <v>30</v>
          </cell>
        </row>
        <row r="32">
          <cell r="C32" t="str">
            <v>C00041</v>
          </cell>
          <cell r="D32">
            <v>31</v>
          </cell>
        </row>
        <row r="33">
          <cell r="C33" t="str">
            <v>C00060</v>
          </cell>
          <cell r="D33">
            <v>32</v>
          </cell>
        </row>
        <row r="34">
          <cell r="C34" t="str">
            <v>C00013</v>
          </cell>
          <cell r="D34">
            <v>33</v>
          </cell>
        </row>
        <row r="35">
          <cell r="C35" t="str">
            <v>C00062</v>
          </cell>
          <cell r="D35">
            <v>34</v>
          </cell>
        </row>
        <row r="36">
          <cell r="C36" t="str">
            <v>C00043</v>
          </cell>
          <cell r="D36">
            <v>35</v>
          </cell>
        </row>
        <row r="37">
          <cell r="C37" t="str">
            <v>C00055</v>
          </cell>
          <cell r="D37">
            <v>36</v>
          </cell>
        </row>
        <row r="38">
          <cell r="C38" t="str">
            <v>C00033</v>
          </cell>
          <cell r="D38">
            <v>37</v>
          </cell>
        </row>
        <row r="39">
          <cell r="C39" t="str">
            <v>C00053</v>
          </cell>
          <cell r="D39">
            <v>38</v>
          </cell>
        </row>
        <row r="40">
          <cell r="C40" t="str">
            <v>C00065</v>
          </cell>
          <cell r="D40">
            <v>39</v>
          </cell>
        </row>
        <row r="41">
          <cell r="C41" t="str">
            <v>C00016</v>
          </cell>
          <cell r="D41">
            <v>40</v>
          </cell>
        </row>
        <row r="42">
          <cell r="C42" t="str">
            <v>C00037</v>
          </cell>
          <cell r="D42">
            <v>41</v>
          </cell>
        </row>
        <row r="43">
          <cell r="C43" t="str">
            <v>C00090</v>
          </cell>
          <cell r="D43">
            <v>42</v>
          </cell>
        </row>
        <row r="44">
          <cell r="C44" t="str">
            <v>C00020</v>
          </cell>
          <cell r="D44">
            <v>43</v>
          </cell>
        </row>
        <row r="45">
          <cell r="C45" t="str">
            <v>C00038</v>
          </cell>
          <cell r="D45">
            <v>44</v>
          </cell>
        </row>
        <row r="46">
          <cell r="C46" t="str">
            <v>C00017</v>
          </cell>
          <cell r="D46">
            <v>45</v>
          </cell>
        </row>
        <row r="47">
          <cell r="C47" t="str">
            <v>C00021</v>
          </cell>
          <cell r="D47">
            <v>46</v>
          </cell>
        </row>
        <row r="48">
          <cell r="C48" t="str">
            <v>C00087</v>
          </cell>
          <cell r="D48">
            <v>47</v>
          </cell>
        </row>
        <row r="49">
          <cell r="C49" t="str">
            <v>C00051</v>
          </cell>
          <cell r="D49">
            <v>48</v>
          </cell>
        </row>
        <row r="50">
          <cell r="C50" t="str">
            <v>C00011</v>
          </cell>
          <cell r="D50">
            <v>49</v>
          </cell>
        </row>
        <row r="51">
          <cell r="C51" t="str">
            <v>C00039</v>
          </cell>
          <cell r="D51">
            <v>50</v>
          </cell>
        </row>
        <row r="52">
          <cell r="C52" t="str">
            <v>C00010</v>
          </cell>
          <cell r="D52">
            <v>51</v>
          </cell>
        </row>
        <row r="53">
          <cell r="C53" t="str">
            <v>C00078</v>
          </cell>
          <cell r="D53">
            <v>52</v>
          </cell>
        </row>
        <row r="54">
          <cell r="C54" t="str">
            <v>C00080</v>
          </cell>
          <cell r="D54">
            <v>53</v>
          </cell>
        </row>
        <row r="55">
          <cell r="C55" t="str">
            <v>C00058</v>
          </cell>
          <cell r="D55">
            <v>54</v>
          </cell>
        </row>
        <row r="56">
          <cell r="C56" t="str">
            <v>C00024</v>
          </cell>
          <cell r="D56">
            <v>55</v>
          </cell>
        </row>
        <row r="57">
          <cell r="C57" t="str">
            <v>C00009</v>
          </cell>
          <cell r="D57">
            <v>56</v>
          </cell>
        </row>
        <row r="58">
          <cell r="C58" t="str">
            <v>C00012</v>
          </cell>
          <cell r="D58">
            <v>57</v>
          </cell>
        </row>
        <row r="59">
          <cell r="C59" t="str">
            <v>C00003</v>
          </cell>
          <cell r="D59">
            <v>58</v>
          </cell>
        </row>
        <row r="60">
          <cell r="C60" t="str">
            <v>C00085</v>
          </cell>
          <cell r="D60">
            <v>59</v>
          </cell>
        </row>
        <row r="61">
          <cell r="C61" t="str">
            <v>C00056</v>
          </cell>
          <cell r="D61">
            <v>60</v>
          </cell>
        </row>
        <row r="62">
          <cell r="C62" t="str">
            <v>C00040</v>
          </cell>
          <cell r="D62">
            <v>61</v>
          </cell>
        </row>
        <row r="63">
          <cell r="C63" t="str">
            <v>C00092</v>
          </cell>
          <cell r="D63">
            <v>62</v>
          </cell>
        </row>
        <row r="64">
          <cell r="C64" t="str">
            <v>C00014</v>
          </cell>
          <cell r="D64">
            <v>63</v>
          </cell>
        </row>
        <row r="65">
          <cell r="C65" t="str">
            <v>C00088</v>
          </cell>
          <cell r="D65">
            <v>64</v>
          </cell>
        </row>
        <row r="66">
          <cell r="C66" t="str">
            <v>C00089</v>
          </cell>
          <cell r="D66">
            <v>65</v>
          </cell>
        </row>
        <row r="67">
          <cell r="C67" t="str">
            <v>C00048</v>
          </cell>
          <cell r="D67">
            <v>66</v>
          </cell>
        </row>
        <row r="68">
          <cell r="C68" t="str">
            <v>C00028</v>
          </cell>
          <cell r="D68">
            <v>67</v>
          </cell>
        </row>
        <row r="69">
          <cell r="C69" t="str">
            <v>C00002</v>
          </cell>
          <cell r="D69">
            <v>68</v>
          </cell>
        </row>
        <row r="70">
          <cell r="C70" t="str">
            <v>C00076</v>
          </cell>
          <cell r="D70">
            <v>69</v>
          </cell>
        </row>
        <row r="71">
          <cell r="C71" t="str">
            <v>C00084</v>
          </cell>
          <cell r="D71">
            <v>70</v>
          </cell>
        </row>
        <row r="72">
          <cell r="C72" t="str">
            <v>C00001</v>
          </cell>
          <cell r="D72">
            <v>71</v>
          </cell>
        </row>
        <row r="73">
          <cell r="C73" t="str">
            <v>C00049</v>
          </cell>
          <cell r="D73">
            <v>72</v>
          </cell>
        </row>
        <row r="74">
          <cell r="C74" t="str">
            <v>C00042</v>
          </cell>
          <cell r="D74">
            <v>73</v>
          </cell>
        </row>
        <row r="75">
          <cell r="C75" t="str">
            <v>C00018</v>
          </cell>
          <cell r="D75">
            <v>74</v>
          </cell>
        </row>
        <row r="76">
          <cell r="C76" t="str">
            <v>C00061</v>
          </cell>
          <cell r="D76">
            <v>75</v>
          </cell>
        </row>
        <row r="77">
          <cell r="C77" t="str">
            <v>C00015</v>
          </cell>
          <cell r="D77">
            <v>76</v>
          </cell>
        </row>
        <row r="78">
          <cell r="C78" t="str">
            <v>C00007</v>
          </cell>
          <cell r="D78">
            <v>77</v>
          </cell>
        </row>
        <row r="79">
          <cell r="C79" t="str">
            <v>C00005</v>
          </cell>
          <cell r="D79">
            <v>78</v>
          </cell>
        </row>
        <row r="80">
          <cell r="C80" t="str">
            <v>C00075</v>
          </cell>
          <cell r="D80">
            <v>79</v>
          </cell>
        </row>
        <row r="81">
          <cell r="C81" t="str">
            <v>C00006</v>
          </cell>
          <cell r="D81">
            <v>80</v>
          </cell>
        </row>
        <row r="82">
          <cell r="C82" t="str">
            <v>C00031</v>
          </cell>
          <cell r="D82">
            <v>81</v>
          </cell>
        </row>
        <row r="83">
          <cell r="C83" t="str">
            <v>C00019</v>
          </cell>
          <cell r="D83">
            <v>82</v>
          </cell>
        </row>
        <row r="84">
          <cell r="C84" t="str">
            <v>C00077</v>
          </cell>
          <cell r="D84">
            <v>83</v>
          </cell>
        </row>
        <row r="85">
          <cell r="C85" t="str">
            <v>C00050</v>
          </cell>
          <cell r="D85">
            <v>84</v>
          </cell>
        </row>
        <row r="86">
          <cell r="C86" t="str">
            <v>C00067</v>
          </cell>
          <cell r="D86">
            <v>85</v>
          </cell>
        </row>
        <row r="87">
          <cell r="C87" t="str">
            <v>C00091</v>
          </cell>
          <cell r="D87">
            <v>86</v>
          </cell>
        </row>
        <row r="88">
          <cell r="C88" t="str">
            <v>C00073</v>
          </cell>
          <cell r="D88">
            <v>87</v>
          </cell>
        </row>
        <row r="89">
          <cell r="C89" t="str">
            <v>C00064</v>
          </cell>
          <cell r="D89">
            <v>88</v>
          </cell>
        </row>
        <row r="90">
          <cell r="C90" t="str">
            <v>C00030</v>
          </cell>
          <cell r="D90">
            <v>89</v>
          </cell>
        </row>
        <row r="91">
          <cell r="C91" t="str">
            <v>C00023</v>
          </cell>
          <cell r="D91">
            <v>90</v>
          </cell>
        </row>
        <row r="92">
          <cell r="C92" t="str">
            <v>C00046</v>
          </cell>
          <cell r="D92">
            <v>91</v>
          </cell>
        </row>
        <row r="93">
          <cell r="C93" t="str">
            <v>C00022</v>
          </cell>
          <cell r="D93">
            <v>92</v>
          </cell>
        </row>
        <row r="94">
          <cell r="C94" t="str">
            <v>C00081</v>
          </cell>
          <cell r="D94">
            <v>93</v>
          </cell>
        </row>
        <row r="95">
          <cell r="C95" t="str">
            <v>C00069</v>
          </cell>
          <cell r="D95">
            <v>94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H2" sqref="H2"/>
    </sheetView>
  </sheetViews>
  <sheetFormatPr defaultColWidth="9" defaultRowHeight="13.5"/>
  <cols>
    <col min="1" max="4" width="13" customWidth="1"/>
    <col min="5" max="5" width="20.625" customWidth="1"/>
    <col min="6" max="6" width="23.875" customWidth="1"/>
    <col min="7" max="8" width="13" customWidth="1"/>
  </cols>
  <sheetData>
    <row r="1" spans="1:7" ht="150.94999999999999" customHeight="1">
      <c r="A1" s="11" t="s">
        <v>0</v>
      </c>
      <c r="B1" s="11"/>
      <c r="C1" s="11"/>
      <c r="D1" s="11"/>
      <c r="E1" s="11"/>
      <c r="F1" s="11"/>
      <c r="G1" s="11"/>
    </row>
    <row r="2" spans="1:7" ht="14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2" t="s">
        <v>6</v>
      </c>
    </row>
    <row r="3" spans="1:7" ht="15">
      <c r="A3" s="3">
        <v>3</v>
      </c>
      <c r="B3" s="4" t="s">
        <v>8</v>
      </c>
      <c r="C3" s="4" t="s">
        <v>9</v>
      </c>
      <c r="D3" s="4" t="s">
        <v>10</v>
      </c>
      <c r="E3" s="4" t="s">
        <v>11</v>
      </c>
      <c r="F3" s="3" t="s">
        <v>12</v>
      </c>
    </row>
    <row r="4" spans="1:7" ht="15">
      <c r="A4" s="3">
        <v>3</v>
      </c>
      <c r="B4" s="4" t="s">
        <v>8</v>
      </c>
      <c r="C4" s="4" t="s">
        <v>13</v>
      </c>
      <c r="D4" s="4" t="s">
        <v>14</v>
      </c>
      <c r="E4" s="4" t="s">
        <v>15</v>
      </c>
      <c r="F4" s="3"/>
    </row>
    <row r="5" spans="1:7" ht="15">
      <c r="A5" s="3">
        <v>3</v>
      </c>
      <c r="B5" s="4" t="s">
        <v>8</v>
      </c>
      <c r="C5" s="4" t="s">
        <v>13</v>
      </c>
      <c r="D5" s="4" t="s">
        <v>16</v>
      </c>
      <c r="E5" s="4" t="s">
        <v>17</v>
      </c>
      <c r="F5" s="3"/>
    </row>
    <row r="6" spans="1:7" ht="15">
      <c r="A6" s="3">
        <v>3</v>
      </c>
      <c r="B6" s="4" t="s">
        <v>8</v>
      </c>
      <c r="C6" s="4" t="s">
        <v>13</v>
      </c>
      <c r="D6" s="4" t="s">
        <v>18</v>
      </c>
      <c r="E6" s="4" t="s">
        <v>19</v>
      </c>
      <c r="F6" s="3"/>
    </row>
    <row r="7" spans="1:7" ht="15">
      <c r="A7" s="3">
        <v>4</v>
      </c>
      <c r="B7" s="4" t="s">
        <v>20</v>
      </c>
      <c r="C7" s="4" t="s">
        <v>21</v>
      </c>
      <c r="D7" s="4" t="s">
        <v>22</v>
      </c>
      <c r="E7" s="4" t="s">
        <v>23</v>
      </c>
      <c r="F7" s="3" t="s">
        <v>24</v>
      </c>
    </row>
    <row r="8" spans="1:7" ht="15">
      <c r="A8" s="3">
        <v>5</v>
      </c>
      <c r="B8" s="4" t="s">
        <v>25</v>
      </c>
      <c r="C8" s="4" t="s">
        <v>26</v>
      </c>
      <c r="D8" s="4" t="s">
        <v>27</v>
      </c>
      <c r="E8" s="4" t="s">
        <v>28</v>
      </c>
      <c r="F8" s="3" t="s">
        <v>29</v>
      </c>
    </row>
    <row r="9" spans="1:7" ht="15">
      <c r="A9" s="3">
        <v>5</v>
      </c>
      <c r="B9" s="4" t="s">
        <v>25</v>
      </c>
      <c r="C9" s="4" t="s">
        <v>13</v>
      </c>
      <c r="D9" s="4" t="s">
        <v>30</v>
      </c>
      <c r="E9" s="4" t="s">
        <v>31</v>
      </c>
      <c r="F9" s="3"/>
    </row>
    <row r="10" spans="1:7" ht="15">
      <c r="A10" s="3">
        <v>6</v>
      </c>
      <c r="B10" s="4" t="s">
        <v>32</v>
      </c>
      <c r="C10" s="4" t="s">
        <v>33</v>
      </c>
      <c r="D10" s="4" t="s">
        <v>34</v>
      </c>
      <c r="E10" s="4" t="s">
        <v>35</v>
      </c>
      <c r="F10" s="3" t="s">
        <v>36</v>
      </c>
    </row>
    <row r="11" spans="1:7" ht="15">
      <c r="A11" s="3">
        <v>6</v>
      </c>
      <c r="B11" s="4" t="s">
        <v>32</v>
      </c>
      <c r="C11" s="4" t="s">
        <v>13</v>
      </c>
      <c r="D11" s="4" t="s">
        <v>37</v>
      </c>
      <c r="E11" s="4" t="s">
        <v>38</v>
      </c>
      <c r="F11" s="3"/>
    </row>
    <row r="12" spans="1:7" ht="15">
      <c r="A12" s="3">
        <v>6</v>
      </c>
      <c r="B12" s="4" t="s">
        <v>32</v>
      </c>
      <c r="C12" s="4" t="s">
        <v>13</v>
      </c>
      <c r="D12" s="4" t="s">
        <v>39</v>
      </c>
      <c r="E12" s="4" t="s">
        <v>40</v>
      </c>
      <c r="F12" s="3"/>
    </row>
    <row r="13" spans="1:7" ht="15">
      <c r="A13" s="3">
        <v>6</v>
      </c>
      <c r="B13" s="4" t="s">
        <v>32</v>
      </c>
      <c r="C13" s="4" t="s">
        <v>13</v>
      </c>
      <c r="D13" s="4" t="s">
        <v>41</v>
      </c>
      <c r="E13" s="4" t="s">
        <v>42</v>
      </c>
      <c r="F13" s="3"/>
    </row>
    <row r="14" spans="1:7" ht="15">
      <c r="A14" s="3">
        <v>9</v>
      </c>
      <c r="B14" s="4" t="s">
        <v>43</v>
      </c>
      <c r="C14" s="4" t="s">
        <v>44</v>
      </c>
      <c r="D14" s="4" t="s">
        <v>45</v>
      </c>
      <c r="E14" s="4" t="s">
        <v>46</v>
      </c>
      <c r="F14" s="3" t="s">
        <v>47</v>
      </c>
    </row>
    <row r="15" spans="1:7" ht="15">
      <c r="A15" s="3">
        <v>9</v>
      </c>
      <c r="B15" s="4" t="s">
        <v>43</v>
      </c>
      <c r="C15" s="4" t="s">
        <v>13</v>
      </c>
      <c r="D15" s="4" t="s">
        <v>48</v>
      </c>
      <c r="E15" s="4" t="s">
        <v>49</v>
      </c>
      <c r="F15" s="3"/>
    </row>
    <row r="16" spans="1:7" ht="15">
      <c r="A16" s="3">
        <v>10</v>
      </c>
      <c r="B16" s="4" t="s">
        <v>50</v>
      </c>
      <c r="C16" s="4" t="s">
        <v>51</v>
      </c>
      <c r="D16" s="4" t="s">
        <v>52</v>
      </c>
      <c r="E16" s="4" t="s">
        <v>53</v>
      </c>
      <c r="F16" s="3" t="s">
        <v>54</v>
      </c>
    </row>
    <row r="17" spans="1:6" ht="15">
      <c r="A17" s="3">
        <v>11</v>
      </c>
      <c r="B17" s="4" t="s">
        <v>55</v>
      </c>
      <c r="C17" s="4" t="s">
        <v>56</v>
      </c>
      <c r="D17" s="4" t="s">
        <v>57</v>
      </c>
      <c r="E17" s="4" t="s">
        <v>58</v>
      </c>
      <c r="F17" s="3" t="s">
        <v>59</v>
      </c>
    </row>
    <row r="18" spans="1:6" ht="15">
      <c r="A18" s="3">
        <v>18</v>
      </c>
      <c r="B18" s="4" t="s">
        <v>60</v>
      </c>
      <c r="C18" s="4" t="s">
        <v>61</v>
      </c>
      <c r="D18" s="4" t="s">
        <v>62</v>
      </c>
      <c r="E18" s="4" t="s">
        <v>63</v>
      </c>
      <c r="F18" s="3" t="s">
        <v>64</v>
      </c>
    </row>
    <row r="19" spans="1:6" ht="15">
      <c r="A19" s="3">
        <v>18</v>
      </c>
      <c r="B19" s="4" t="s">
        <v>60</v>
      </c>
      <c r="C19" s="4" t="s">
        <v>13</v>
      </c>
      <c r="D19" s="4" t="s">
        <v>65</v>
      </c>
      <c r="E19" s="4" t="s">
        <v>66</v>
      </c>
      <c r="F19" s="3"/>
    </row>
    <row r="20" spans="1:6" ht="15">
      <c r="A20" s="3">
        <v>18</v>
      </c>
      <c r="B20" s="4" t="s">
        <v>60</v>
      </c>
      <c r="C20" s="4" t="s">
        <v>13</v>
      </c>
      <c r="D20" s="4" t="s">
        <v>67</v>
      </c>
      <c r="E20" s="4" t="s">
        <v>68</v>
      </c>
      <c r="F20" s="3"/>
    </row>
    <row r="21" spans="1:6" ht="15">
      <c r="A21" s="3">
        <v>18</v>
      </c>
      <c r="B21" s="4" t="s">
        <v>60</v>
      </c>
      <c r="C21" s="4" t="s">
        <v>13</v>
      </c>
      <c r="D21" s="4" t="s">
        <v>69</v>
      </c>
      <c r="E21" s="4" t="s">
        <v>70</v>
      </c>
      <c r="F21" s="3"/>
    </row>
    <row r="22" spans="1:6" ht="15">
      <c r="A22" s="3">
        <v>19</v>
      </c>
      <c r="B22" s="4" t="s">
        <v>71</v>
      </c>
      <c r="C22" s="4" t="s">
        <v>72</v>
      </c>
      <c r="D22" s="4" t="s">
        <v>73</v>
      </c>
      <c r="E22" s="4" t="s">
        <v>74</v>
      </c>
      <c r="F22" s="3" t="s">
        <v>75</v>
      </c>
    </row>
    <row r="23" spans="1:6" ht="15">
      <c r="A23" s="3">
        <v>19</v>
      </c>
      <c r="B23" s="4" t="s">
        <v>71</v>
      </c>
      <c r="C23" s="4" t="s">
        <v>13</v>
      </c>
      <c r="D23" s="4" t="s">
        <v>76</v>
      </c>
      <c r="E23" s="4" t="s">
        <v>77</v>
      </c>
      <c r="F23" s="3"/>
    </row>
    <row r="24" spans="1:6" ht="15">
      <c r="A24" s="3">
        <v>22</v>
      </c>
      <c r="B24" s="4" t="s">
        <v>78</v>
      </c>
      <c r="C24" s="4" t="s">
        <v>79</v>
      </c>
      <c r="D24" s="4" t="s">
        <v>80</v>
      </c>
      <c r="E24" s="4" t="s">
        <v>81</v>
      </c>
      <c r="F24" s="3" t="s">
        <v>82</v>
      </c>
    </row>
    <row r="25" spans="1:6" ht="15">
      <c r="A25" s="3">
        <v>23</v>
      </c>
      <c r="B25" s="4" t="s">
        <v>83</v>
      </c>
      <c r="C25" s="4" t="s">
        <v>84</v>
      </c>
      <c r="D25" s="4" t="s">
        <v>85</v>
      </c>
      <c r="E25" s="4" t="s">
        <v>86</v>
      </c>
      <c r="F25" s="3" t="s">
        <v>87</v>
      </c>
    </row>
    <row r="26" spans="1:6" ht="15">
      <c r="A26" s="3">
        <v>23</v>
      </c>
      <c r="B26" s="4" t="s">
        <v>83</v>
      </c>
      <c r="C26" s="4" t="s">
        <v>13</v>
      </c>
      <c r="D26" s="4" t="s">
        <v>88</v>
      </c>
      <c r="E26" s="4" t="s">
        <v>89</v>
      </c>
      <c r="F26" s="3"/>
    </row>
    <row r="27" spans="1:6" ht="15">
      <c r="A27" s="3">
        <v>23</v>
      </c>
      <c r="B27" s="4" t="s">
        <v>83</v>
      </c>
      <c r="C27" s="4" t="s">
        <v>13</v>
      </c>
      <c r="D27" s="4" t="s">
        <v>90</v>
      </c>
      <c r="E27" s="4" t="s">
        <v>91</v>
      </c>
      <c r="F27" s="3"/>
    </row>
    <row r="28" spans="1:6" ht="15">
      <c r="A28" s="3">
        <v>25</v>
      </c>
      <c r="B28" s="4" t="s">
        <v>92</v>
      </c>
      <c r="C28" s="4" t="s">
        <v>93</v>
      </c>
      <c r="D28" s="4" t="s">
        <v>94</v>
      </c>
      <c r="E28" s="4" t="s">
        <v>95</v>
      </c>
      <c r="F28" s="3" t="s">
        <v>96</v>
      </c>
    </row>
    <row r="29" spans="1:6" ht="15">
      <c r="A29" s="3">
        <v>25</v>
      </c>
      <c r="B29" s="4" t="s">
        <v>92</v>
      </c>
      <c r="C29" s="4" t="s">
        <v>13</v>
      </c>
      <c r="D29" s="4" t="s">
        <v>97</v>
      </c>
      <c r="E29" s="4" t="s">
        <v>98</v>
      </c>
      <c r="F29" s="3"/>
    </row>
    <row r="30" spans="1:6" ht="15">
      <c r="A30" s="3">
        <v>25</v>
      </c>
      <c r="B30" s="4" t="s">
        <v>92</v>
      </c>
      <c r="C30" s="4" t="s">
        <v>13</v>
      </c>
      <c r="D30" s="4" t="s">
        <v>99</v>
      </c>
      <c r="E30" s="4" t="s">
        <v>100</v>
      </c>
      <c r="F30" s="3"/>
    </row>
    <row r="31" spans="1:6" ht="15">
      <c r="A31" s="3">
        <v>25</v>
      </c>
      <c r="B31" s="4" t="s">
        <v>92</v>
      </c>
      <c r="C31" s="4" t="s">
        <v>13</v>
      </c>
      <c r="D31" s="4" t="s">
        <v>101</v>
      </c>
      <c r="E31" s="4" t="s">
        <v>53</v>
      </c>
      <c r="F31" s="3"/>
    </row>
    <row r="32" spans="1:6" ht="15">
      <c r="A32" s="3">
        <v>28</v>
      </c>
      <c r="B32" s="4" t="s">
        <v>102</v>
      </c>
      <c r="C32" s="4" t="s">
        <v>103</v>
      </c>
      <c r="D32" s="4" t="s">
        <v>104</v>
      </c>
      <c r="E32" s="4" t="s">
        <v>105</v>
      </c>
      <c r="F32" s="3" t="s">
        <v>106</v>
      </c>
    </row>
    <row r="33" spans="1:6" ht="15">
      <c r="A33" s="3">
        <v>31</v>
      </c>
      <c r="B33" s="4" t="s">
        <v>107</v>
      </c>
      <c r="C33" s="4" t="s">
        <v>108</v>
      </c>
      <c r="D33" s="4" t="s">
        <v>109</v>
      </c>
      <c r="E33" s="4" t="s">
        <v>110</v>
      </c>
      <c r="F33" s="3" t="s">
        <v>111</v>
      </c>
    </row>
    <row r="34" spans="1:6" ht="15">
      <c r="A34" s="3">
        <v>31</v>
      </c>
      <c r="B34" s="4" t="s">
        <v>107</v>
      </c>
      <c r="C34" s="4" t="s">
        <v>13</v>
      </c>
      <c r="D34" s="4" t="s">
        <v>112</v>
      </c>
      <c r="E34" s="4" t="s">
        <v>113</v>
      </c>
      <c r="F34" s="3"/>
    </row>
    <row r="35" spans="1:6" ht="15">
      <c r="A35" s="3">
        <v>36</v>
      </c>
      <c r="B35" s="4" t="s">
        <v>114</v>
      </c>
      <c r="C35" s="4" t="s">
        <v>115</v>
      </c>
      <c r="D35" s="4" t="s">
        <v>116</v>
      </c>
      <c r="E35" s="4" t="s">
        <v>117</v>
      </c>
      <c r="F35" s="3" t="s">
        <v>118</v>
      </c>
    </row>
    <row r="36" spans="1:6" ht="15">
      <c r="A36" s="3">
        <v>36</v>
      </c>
      <c r="B36" s="4" t="s">
        <v>114</v>
      </c>
      <c r="C36" s="4" t="s">
        <v>13</v>
      </c>
      <c r="D36" s="4" t="s">
        <v>119</v>
      </c>
      <c r="E36" s="4" t="s">
        <v>120</v>
      </c>
      <c r="F36" s="3"/>
    </row>
    <row r="37" spans="1:6" ht="15">
      <c r="A37" s="3">
        <v>36</v>
      </c>
      <c r="B37" s="4" t="s">
        <v>114</v>
      </c>
      <c r="C37" s="4" t="s">
        <v>13</v>
      </c>
      <c r="D37" s="4" t="s">
        <v>121</v>
      </c>
      <c r="E37" s="4" t="s">
        <v>122</v>
      </c>
      <c r="F37" s="3"/>
    </row>
    <row r="38" spans="1:6" ht="15">
      <c r="A38" s="3">
        <v>37</v>
      </c>
      <c r="B38" s="4" t="s">
        <v>123</v>
      </c>
      <c r="C38" s="4" t="s">
        <v>124</v>
      </c>
      <c r="D38" s="4" t="s">
        <v>125</v>
      </c>
      <c r="E38" s="4" t="s">
        <v>126</v>
      </c>
      <c r="F38" s="3" t="s">
        <v>127</v>
      </c>
    </row>
    <row r="39" spans="1:6" ht="15">
      <c r="A39" s="3">
        <v>45</v>
      </c>
      <c r="B39" s="4" t="s">
        <v>128</v>
      </c>
      <c r="C39" s="4" t="s">
        <v>129</v>
      </c>
      <c r="D39" s="4" t="s">
        <v>130</v>
      </c>
      <c r="E39" s="4" t="s">
        <v>131</v>
      </c>
      <c r="F39" s="3" t="s">
        <v>132</v>
      </c>
    </row>
    <row r="40" spans="1:6" ht="15">
      <c r="A40" s="3">
        <v>46</v>
      </c>
      <c r="B40" s="4" t="s">
        <v>133</v>
      </c>
      <c r="C40" s="4" t="s">
        <v>134</v>
      </c>
      <c r="D40" s="4" t="s">
        <v>135</v>
      </c>
      <c r="E40" s="4" t="s">
        <v>136</v>
      </c>
      <c r="F40" s="3" t="s">
        <v>137</v>
      </c>
    </row>
    <row r="41" spans="1:6" ht="15">
      <c r="A41" s="3">
        <v>46</v>
      </c>
      <c r="B41" s="4" t="s">
        <v>133</v>
      </c>
      <c r="C41" s="4" t="s">
        <v>13</v>
      </c>
      <c r="D41" s="4" t="s">
        <v>138</v>
      </c>
      <c r="E41" s="4" t="s">
        <v>139</v>
      </c>
      <c r="F41" s="3"/>
    </row>
    <row r="42" spans="1:6" ht="15">
      <c r="A42" s="3">
        <v>46</v>
      </c>
      <c r="B42" s="4" t="s">
        <v>133</v>
      </c>
      <c r="C42" s="4" t="s">
        <v>13</v>
      </c>
      <c r="D42" s="4" t="s">
        <v>140</v>
      </c>
      <c r="E42" s="4" t="s">
        <v>141</v>
      </c>
      <c r="F42" s="3"/>
    </row>
    <row r="43" spans="1:6" ht="15">
      <c r="A43" s="3">
        <v>51</v>
      </c>
      <c r="B43" s="4" t="s">
        <v>142</v>
      </c>
      <c r="C43" s="4" t="s">
        <v>143</v>
      </c>
      <c r="D43" s="4" t="s">
        <v>144</v>
      </c>
      <c r="E43" s="4" t="s">
        <v>145</v>
      </c>
      <c r="F43" s="3" t="s">
        <v>146</v>
      </c>
    </row>
    <row r="44" spans="1:6" ht="15">
      <c r="A44" s="3">
        <v>54</v>
      </c>
      <c r="B44" s="4" t="s">
        <v>147</v>
      </c>
      <c r="C44" s="4" t="s">
        <v>148</v>
      </c>
      <c r="D44" s="4" t="s">
        <v>149</v>
      </c>
      <c r="E44" s="4" t="s">
        <v>150</v>
      </c>
      <c r="F44" s="3" t="s">
        <v>151</v>
      </c>
    </row>
    <row r="45" spans="1:6" ht="15">
      <c r="A45" s="3">
        <v>55</v>
      </c>
      <c r="B45" s="4" t="s">
        <v>152</v>
      </c>
      <c r="C45" s="4" t="s">
        <v>153</v>
      </c>
      <c r="D45" s="4" t="s">
        <v>154</v>
      </c>
      <c r="E45" s="4" t="s">
        <v>155</v>
      </c>
      <c r="F45" s="3" t="s">
        <v>156</v>
      </c>
    </row>
    <row r="46" spans="1:6" ht="15">
      <c r="A46" s="3">
        <v>55</v>
      </c>
      <c r="B46" s="4" t="s">
        <v>152</v>
      </c>
      <c r="C46" s="4" t="s">
        <v>13</v>
      </c>
      <c r="D46" s="4" t="s">
        <v>157</v>
      </c>
      <c r="E46" s="4" t="s">
        <v>158</v>
      </c>
      <c r="F46" s="3"/>
    </row>
    <row r="47" spans="1:6" ht="15">
      <c r="A47" s="3">
        <v>55</v>
      </c>
      <c r="B47" s="4" t="s">
        <v>152</v>
      </c>
      <c r="C47" s="4" t="s">
        <v>13</v>
      </c>
      <c r="D47" s="4" t="s">
        <v>159</v>
      </c>
      <c r="E47" s="4" t="s">
        <v>160</v>
      </c>
      <c r="F47" s="3"/>
    </row>
    <row r="48" spans="1:6" ht="15">
      <c r="A48" s="3">
        <v>56</v>
      </c>
      <c r="B48" s="4" t="s">
        <v>161</v>
      </c>
      <c r="C48" s="4" t="s">
        <v>162</v>
      </c>
      <c r="D48" s="4" t="s">
        <v>163</v>
      </c>
      <c r="E48" s="4" t="s">
        <v>164</v>
      </c>
      <c r="F48" s="3" t="s">
        <v>165</v>
      </c>
    </row>
    <row r="49" spans="1:6" ht="15">
      <c r="A49" s="3">
        <v>59</v>
      </c>
      <c r="B49" s="4" t="s">
        <v>166</v>
      </c>
      <c r="C49" s="4" t="s">
        <v>167</v>
      </c>
      <c r="D49" s="4" t="s">
        <v>168</v>
      </c>
      <c r="E49" s="4" t="s">
        <v>169</v>
      </c>
      <c r="F49" s="3" t="s">
        <v>170</v>
      </c>
    </row>
  </sheetData>
  <mergeCells count="1">
    <mergeCell ref="A1:G1"/>
  </mergeCells>
  <phoneticPr fontId="8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H12" sqref="H12"/>
    </sheetView>
  </sheetViews>
  <sheetFormatPr defaultColWidth="9" defaultRowHeight="13.5"/>
  <cols>
    <col min="1" max="1" width="14" customWidth="1"/>
    <col min="2" max="2" width="16.375" customWidth="1"/>
    <col min="3" max="3" width="17.75" customWidth="1"/>
    <col min="4" max="4" width="16.25" customWidth="1"/>
    <col min="5" max="5" width="21.5" customWidth="1"/>
    <col min="6" max="6" width="20.5" customWidth="1"/>
    <col min="7" max="7" width="16.375" customWidth="1"/>
  </cols>
  <sheetData>
    <row r="1" spans="1:7" ht="150.94999999999999" customHeight="1">
      <c r="A1" s="11" t="s">
        <v>171</v>
      </c>
      <c r="B1" s="11"/>
      <c r="C1" s="11"/>
      <c r="D1" s="11"/>
      <c r="E1" s="11"/>
      <c r="F1" s="11"/>
      <c r="G1" s="11"/>
    </row>
    <row r="2" spans="1:7" ht="15.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7" ht="15">
      <c r="A3" s="8">
        <f>VLOOKUP(B3,[1]摇号结果!$C$1:$D$65536,2,0)</f>
        <v>3</v>
      </c>
      <c r="B3" s="4" t="s">
        <v>173</v>
      </c>
      <c r="C3" s="4" t="s">
        <v>174</v>
      </c>
      <c r="D3" s="4" t="s">
        <v>175</v>
      </c>
      <c r="E3" s="4" t="s">
        <v>176</v>
      </c>
      <c r="F3" s="9" t="s">
        <v>177</v>
      </c>
    </row>
    <row r="4" spans="1:7" ht="15">
      <c r="A4" s="8">
        <f>VLOOKUP(B4,[1]摇号结果!$C$1:$D$65536,2,0)</f>
        <v>3</v>
      </c>
      <c r="B4" s="4" t="str">
        <f>B3</f>
        <v>C00070</v>
      </c>
      <c r="C4" s="4" t="s">
        <v>13</v>
      </c>
      <c r="D4" s="4" t="s">
        <v>178</v>
      </c>
      <c r="E4" s="4" t="s">
        <v>179</v>
      </c>
      <c r="F4" s="9"/>
    </row>
    <row r="5" spans="1:7" ht="15">
      <c r="A5" s="8">
        <f>VLOOKUP(B5,[1]摇号结果!$C$1:$D$65536,2,0)</f>
        <v>8</v>
      </c>
      <c r="B5" s="4" t="s">
        <v>180</v>
      </c>
      <c r="C5" s="4" t="s">
        <v>181</v>
      </c>
      <c r="D5" s="4" t="s">
        <v>182</v>
      </c>
      <c r="E5" s="4" t="s">
        <v>183</v>
      </c>
      <c r="F5" s="9" t="s">
        <v>184</v>
      </c>
    </row>
    <row r="6" spans="1:7" ht="15">
      <c r="A6" s="8">
        <f>VLOOKUP(B6,[1]摇号结果!$C$1:$D$65536,2,0)</f>
        <v>8</v>
      </c>
      <c r="B6" s="4" t="str">
        <f>B5</f>
        <v>C00004</v>
      </c>
      <c r="C6" s="4" t="s">
        <v>13</v>
      </c>
      <c r="D6" s="4" t="s">
        <v>185</v>
      </c>
      <c r="E6" s="4" t="s">
        <v>186</v>
      </c>
      <c r="F6" s="9"/>
    </row>
    <row r="7" spans="1:7" ht="15">
      <c r="A7" s="8">
        <f>VLOOKUP(B7,[1]摇号结果!$C$1:$D$65536,2,0)</f>
        <v>12</v>
      </c>
      <c r="B7" s="4" t="s">
        <v>187</v>
      </c>
      <c r="C7" s="4" t="s">
        <v>188</v>
      </c>
      <c r="D7" s="4" t="s">
        <v>189</v>
      </c>
      <c r="E7" s="4" t="s">
        <v>190</v>
      </c>
      <c r="F7" s="9" t="s">
        <v>191</v>
      </c>
    </row>
    <row r="8" spans="1:7" ht="15">
      <c r="A8" s="8">
        <f>VLOOKUP(B8,[1]摇号结果!$C$1:$D$65536,2,0)</f>
        <v>12</v>
      </c>
      <c r="B8" s="4" t="str">
        <f t="shared" ref="B8:B10" si="0">B7</f>
        <v>C00068</v>
      </c>
      <c r="C8" s="4" t="s">
        <v>13</v>
      </c>
      <c r="D8" s="4" t="s">
        <v>192</v>
      </c>
      <c r="E8" s="4" t="s">
        <v>193</v>
      </c>
      <c r="F8" s="9"/>
    </row>
    <row r="9" spans="1:7" ht="15">
      <c r="A9" s="8">
        <f>VLOOKUP(B9,[1]摇号结果!$C$1:$D$65536,2,0)</f>
        <v>12</v>
      </c>
      <c r="B9" s="4" t="str">
        <f t="shared" si="0"/>
        <v>C00068</v>
      </c>
      <c r="C9" s="4" t="s">
        <v>13</v>
      </c>
      <c r="D9" s="4" t="s">
        <v>194</v>
      </c>
      <c r="E9" s="4" t="s">
        <v>195</v>
      </c>
      <c r="F9" s="9"/>
    </row>
    <row r="10" spans="1:7" ht="15">
      <c r="A10" s="8">
        <f>VLOOKUP(B10,[1]摇号结果!$C$1:$D$65536,2,0)</f>
        <v>12</v>
      </c>
      <c r="B10" s="4" t="str">
        <f t="shared" si="0"/>
        <v>C00068</v>
      </c>
      <c r="C10" s="4" t="s">
        <v>13</v>
      </c>
      <c r="D10" s="4" t="s">
        <v>196</v>
      </c>
      <c r="E10" s="4" t="s">
        <v>197</v>
      </c>
      <c r="F10" s="9"/>
    </row>
    <row r="11" spans="1:7" ht="15">
      <c r="A11" s="8">
        <f>VLOOKUP(B11,[1]摇号结果!$C$1:$D$65536,2,0)</f>
        <v>15</v>
      </c>
      <c r="B11" s="4" t="s">
        <v>198</v>
      </c>
      <c r="C11" s="4" t="s">
        <v>199</v>
      </c>
      <c r="D11" s="4" t="s">
        <v>200</v>
      </c>
      <c r="E11" s="4" t="s">
        <v>201</v>
      </c>
      <c r="F11" s="9" t="s">
        <v>202</v>
      </c>
    </row>
    <row r="12" spans="1:7" ht="15">
      <c r="A12" s="8">
        <f>VLOOKUP(B12,[1]摇号结果!$C$1:$D$65536,2,0)</f>
        <v>15</v>
      </c>
      <c r="B12" s="4" t="str">
        <f>B11</f>
        <v>C00082</v>
      </c>
      <c r="C12" s="4" t="s">
        <v>13</v>
      </c>
      <c r="D12" s="4" t="s">
        <v>203</v>
      </c>
      <c r="E12" s="4" t="s">
        <v>204</v>
      </c>
      <c r="F12" s="9"/>
    </row>
    <row r="13" spans="1:7" ht="15">
      <c r="A13" s="8">
        <f>VLOOKUP(B13,[1]摇号结果!$C$1:$D$65536,2,0)</f>
        <v>18</v>
      </c>
      <c r="B13" s="4" t="s">
        <v>205</v>
      </c>
      <c r="C13" s="4" t="s">
        <v>206</v>
      </c>
      <c r="D13" s="4" t="s">
        <v>207</v>
      </c>
      <c r="E13" s="4" t="s">
        <v>208</v>
      </c>
      <c r="F13" s="9" t="s">
        <v>209</v>
      </c>
    </row>
    <row r="14" spans="1:7" ht="15">
      <c r="A14" s="8">
        <f>VLOOKUP(B14,[1]摇号结果!$C$1:$D$65536,2,0)</f>
        <v>18</v>
      </c>
      <c r="B14" s="4" t="str">
        <f>B13</f>
        <v>C00035</v>
      </c>
      <c r="C14" s="4" t="s">
        <v>13</v>
      </c>
      <c r="D14" s="4" t="s">
        <v>210</v>
      </c>
      <c r="E14" s="4" t="s">
        <v>211</v>
      </c>
      <c r="F14" s="9"/>
    </row>
    <row r="15" spans="1:7" ht="15">
      <c r="A15" s="8">
        <f>VLOOKUP(B15,[1]摇号结果!$C$1:$D$65536,2,0)</f>
        <v>20</v>
      </c>
      <c r="B15" s="4" t="s">
        <v>212</v>
      </c>
      <c r="C15" s="4" t="s">
        <v>213</v>
      </c>
      <c r="D15" s="4" t="s">
        <v>214</v>
      </c>
      <c r="E15" s="4" t="s">
        <v>215</v>
      </c>
      <c r="F15" s="9" t="s">
        <v>216</v>
      </c>
    </row>
    <row r="16" spans="1:7" ht="15">
      <c r="A16" s="8">
        <f>VLOOKUP(B16,[1]摇号结果!$C$1:$D$65536,2,0)</f>
        <v>20</v>
      </c>
      <c r="B16" s="4" t="str">
        <f>B15</f>
        <v>C00008</v>
      </c>
      <c r="C16" s="4" t="s">
        <v>13</v>
      </c>
      <c r="D16" s="4" t="s">
        <v>217</v>
      </c>
      <c r="E16" s="4" t="s">
        <v>218</v>
      </c>
      <c r="F16" s="9"/>
    </row>
    <row r="17" spans="1:6" ht="15">
      <c r="A17" s="8">
        <f>VLOOKUP(B17,[1]摇号结果!$C$1:$D$65536,2,0)</f>
        <v>21</v>
      </c>
      <c r="B17" s="4" t="s">
        <v>219</v>
      </c>
      <c r="C17" s="4" t="s">
        <v>220</v>
      </c>
      <c r="D17" s="4" t="s">
        <v>221</v>
      </c>
      <c r="E17" s="4" t="s">
        <v>222</v>
      </c>
      <c r="F17" s="9" t="s">
        <v>223</v>
      </c>
    </row>
    <row r="18" spans="1:6" ht="15">
      <c r="A18" s="8">
        <f>VLOOKUP(B18,[1]摇号结果!$C$1:$D$65536,2,0)</f>
        <v>24</v>
      </c>
      <c r="B18" s="4" t="s">
        <v>224</v>
      </c>
      <c r="C18" s="4" t="s">
        <v>225</v>
      </c>
      <c r="D18" s="4" t="s">
        <v>226</v>
      </c>
      <c r="E18" s="4" t="s">
        <v>227</v>
      </c>
      <c r="F18" s="9" t="s">
        <v>228</v>
      </c>
    </row>
    <row r="19" spans="1:6" ht="15">
      <c r="A19" s="8">
        <f>VLOOKUP(B19,[1]摇号结果!$C$1:$D$65536,2,0)</f>
        <v>25</v>
      </c>
      <c r="B19" s="4" t="s">
        <v>229</v>
      </c>
      <c r="C19" s="4" t="s">
        <v>230</v>
      </c>
      <c r="D19" s="4" t="s">
        <v>231</v>
      </c>
      <c r="E19" s="4" t="s">
        <v>232</v>
      </c>
      <c r="F19" s="9" t="s">
        <v>233</v>
      </c>
    </row>
    <row r="20" spans="1:6" ht="15">
      <c r="A20" s="8">
        <f>VLOOKUP(B20,[1]摇号结果!$C$1:$D$65536,2,0)</f>
        <v>25</v>
      </c>
      <c r="B20" s="4" t="str">
        <f>B19</f>
        <v>C00052</v>
      </c>
      <c r="C20" s="4" t="s">
        <v>13</v>
      </c>
      <c r="D20" s="4" t="s">
        <v>234</v>
      </c>
      <c r="E20" s="4" t="s">
        <v>17</v>
      </c>
      <c r="F20" s="9"/>
    </row>
    <row r="21" spans="1:6" ht="15">
      <c r="A21" s="8">
        <f>VLOOKUP(B21,[1]摇号结果!$C$1:$D$65536,2,0)</f>
        <v>25</v>
      </c>
      <c r="B21" s="4" t="str">
        <f>B20</f>
        <v>C00052</v>
      </c>
      <c r="C21" s="4" t="s">
        <v>13</v>
      </c>
      <c r="D21" s="4" t="s">
        <v>235</v>
      </c>
      <c r="E21" s="4" t="s">
        <v>183</v>
      </c>
      <c r="F21" s="9"/>
    </row>
    <row r="22" spans="1:6" ht="15">
      <c r="A22">
        <f>VLOOKUP(B22,[1]摇号结果!$C$1:$D$65536,2,0)</f>
        <v>28</v>
      </c>
      <c r="B22" s="4" t="s">
        <v>236</v>
      </c>
      <c r="C22" s="4" t="s">
        <v>237</v>
      </c>
      <c r="D22" s="4" t="s">
        <v>238</v>
      </c>
      <c r="E22" s="4" t="s">
        <v>239</v>
      </c>
      <c r="F22" s="9" t="s">
        <v>240</v>
      </c>
    </row>
    <row r="23" spans="1:6" ht="15">
      <c r="A23">
        <f>VLOOKUP(B23,[1]摇号结果!$C$1:$D$65536,2,0)</f>
        <v>28</v>
      </c>
      <c r="B23" s="4" t="str">
        <f>B22</f>
        <v>C00029</v>
      </c>
      <c r="C23" s="4" t="s">
        <v>13</v>
      </c>
      <c r="D23" s="4" t="s">
        <v>241</v>
      </c>
      <c r="E23" s="4" t="s">
        <v>242</v>
      </c>
      <c r="F23" s="9"/>
    </row>
    <row r="24" spans="1:6" ht="15">
      <c r="A24">
        <f>VLOOKUP(B24,[1]摇号结果!$C$1:$D$65536,2,0)</f>
        <v>28</v>
      </c>
      <c r="B24" s="4" t="str">
        <f>B23</f>
        <v>C00029</v>
      </c>
      <c r="C24" s="4" t="s">
        <v>13</v>
      </c>
      <c r="D24" s="4" t="s">
        <v>243</v>
      </c>
      <c r="E24" s="4" t="s">
        <v>244</v>
      </c>
      <c r="F24" s="9"/>
    </row>
    <row r="25" spans="1:6" ht="15">
      <c r="A25" s="8">
        <f>VLOOKUP(B25,[1]摇号结果!$C$1:$D$65536,2,0)</f>
        <v>35</v>
      </c>
      <c r="B25" s="4" t="s">
        <v>245</v>
      </c>
      <c r="C25" s="4" t="s">
        <v>246</v>
      </c>
      <c r="D25" s="4" t="s">
        <v>247</v>
      </c>
      <c r="E25" s="4" t="s">
        <v>248</v>
      </c>
      <c r="F25" s="9" t="s">
        <v>249</v>
      </c>
    </row>
    <row r="26" spans="1:6" ht="15">
      <c r="A26" s="8">
        <f>VLOOKUP(B26,[1]摇号结果!$C$1:$D$65536,2,0)</f>
        <v>35</v>
      </c>
      <c r="B26" s="4" t="str">
        <f>B25</f>
        <v>C00043</v>
      </c>
      <c r="C26" s="4" t="s">
        <v>13</v>
      </c>
      <c r="D26" s="4" t="s">
        <v>250</v>
      </c>
      <c r="E26" s="4" t="s">
        <v>251</v>
      </c>
      <c r="F26" s="9"/>
    </row>
    <row r="27" spans="1:6" ht="15">
      <c r="A27" s="8">
        <f>VLOOKUP(B27,[1]摇号结果!$C$1:$D$65536,2,0)</f>
        <v>35</v>
      </c>
      <c r="B27" s="4" t="str">
        <f>B26</f>
        <v>C00043</v>
      </c>
      <c r="C27" s="4" t="s">
        <v>13</v>
      </c>
      <c r="D27" s="4" t="s">
        <v>252</v>
      </c>
      <c r="E27" s="4" t="s">
        <v>253</v>
      </c>
      <c r="F27" s="9"/>
    </row>
    <row r="28" spans="1:6" ht="15">
      <c r="A28" s="8">
        <f>VLOOKUP(B28,[1]摇号结果!$C$1:$D$65536,2,0)</f>
        <v>36</v>
      </c>
      <c r="B28" s="4" t="s">
        <v>254</v>
      </c>
      <c r="C28" s="4" t="s">
        <v>255</v>
      </c>
      <c r="D28" s="4" t="s">
        <v>256</v>
      </c>
      <c r="E28" s="4" t="s">
        <v>257</v>
      </c>
      <c r="F28" s="9" t="s">
        <v>258</v>
      </c>
    </row>
    <row r="29" spans="1:6" ht="15">
      <c r="A29" s="8">
        <f>VLOOKUP(B29,[1]摇号结果!$C$1:$D$65536,2,0)</f>
        <v>40</v>
      </c>
      <c r="B29" s="4" t="s">
        <v>259</v>
      </c>
      <c r="C29" s="4" t="s">
        <v>260</v>
      </c>
      <c r="D29" s="4" t="s">
        <v>154</v>
      </c>
      <c r="E29" s="4" t="s">
        <v>261</v>
      </c>
      <c r="F29" s="9" t="s">
        <v>262</v>
      </c>
    </row>
    <row r="30" spans="1:6" ht="15">
      <c r="A30" s="8">
        <f>VLOOKUP(B30,[1]摇号结果!$C$1:$D$65536,2,0)</f>
        <v>40</v>
      </c>
      <c r="B30" s="4" t="str">
        <f>B29</f>
        <v>C00016</v>
      </c>
      <c r="C30" s="4" t="s">
        <v>13</v>
      </c>
      <c r="D30" s="4" t="s">
        <v>263</v>
      </c>
      <c r="E30" s="4" t="s">
        <v>264</v>
      </c>
      <c r="F30" s="9"/>
    </row>
    <row r="31" spans="1:6" ht="15">
      <c r="A31" s="8">
        <f>VLOOKUP(B31,[1]摇号结果!$C$1:$D$65536,2,0)</f>
        <v>44</v>
      </c>
      <c r="B31" s="4" t="s">
        <v>265</v>
      </c>
      <c r="C31" s="4" t="s">
        <v>266</v>
      </c>
      <c r="D31" s="4" t="s">
        <v>267</v>
      </c>
      <c r="E31" s="4" t="s">
        <v>268</v>
      </c>
      <c r="F31" s="9" t="s">
        <v>269</v>
      </c>
    </row>
    <row r="32" spans="1:6" ht="15">
      <c r="A32" s="8">
        <f>VLOOKUP(B32,[1]摇号结果!$C$1:$D$65536,2,0)</f>
        <v>44</v>
      </c>
      <c r="B32" s="4" t="str">
        <f>B31</f>
        <v>C00038</v>
      </c>
      <c r="C32" s="4" t="s">
        <v>13</v>
      </c>
      <c r="D32" s="4" t="s">
        <v>270</v>
      </c>
      <c r="E32" s="4" t="s">
        <v>271</v>
      </c>
      <c r="F32" s="9"/>
    </row>
    <row r="33" spans="1:6" ht="15">
      <c r="A33" s="8">
        <f>VLOOKUP(B33,[1]摇号结果!$C$1:$D$65536,2,0)</f>
        <v>44</v>
      </c>
      <c r="B33" s="4" t="str">
        <f>B32</f>
        <v>C00038</v>
      </c>
      <c r="C33" s="4" t="s">
        <v>13</v>
      </c>
      <c r="D33" s="4" t="s">
        <v>272</v>
      </c>
      <c r="E33" s="4" t="s">
        <v>273</v>
      </c>
      <c r="F33" s="9"/>
    </row>
    <row r="34" spans="1:6" ht="15">
      <c r="A34" s="8">
        <f>VLOOKUP(B34,[1]摇号结果!$C$1:$D$65536,2,0)</f>
        <v>49</v>
      </c>
      <c r="B34" s="4" t="s">
        <v>274</v>
      </c>
      <c r="C34" s="4" t="s">
        <v>275</v>
      </c>
      <c r="D34" s="4" t="s">
        <v>276</v>
      </c>
      <c r="E34" s="4" t="s">
        <v>277</v>
      </c>
      <c r="F34" s="9" t="s">
        <v>278</v>
      </c>
    </row>
    <row r="35" spans="1:6" ht="15">
      <c r="A35" s="8">
        <f>VLOOKUP(B35,[1]摇号结果!$C$1:$D$65536,2,0)</f>
        <v>49</v>
      </c>
      <c r="B35" s="4" t="str">
        <f>B34</f>
        <v>C00011</v>
      </c>
      <c r="C35" s="4" t="s">
        <v>13</v>
      </c>
      <c r="D35" s="4" t="s">
        <v>279</v>
      </c>
      <c r="E35" s="4" t="s">
        <v>280</v>
      </c>
      <c r="F35" s="9"/>
    </row>
    <row r="36" spans="1:6" ht="15">
      <c r="A36" s="8">
        <f>VLOOKUP(B36,[1]摇号结果!$C$1:$D$65536,2,0)</f>
        <v>49</v>
      </c>
      <c r="B36" s="4" t="str">
        <f>B35</f>
        <v>C00011</v>
      </c>
      <c r="C36" s="4" t="s">
        <v>13</v>
      </c>
      <c r="D36" s="4" t="s">
        <v>281</v>
      </c>
      <c r="E36" s="4" t="s">
        <v>282</v>
      </c>
      <c r="F36" s="9"/>
    </row>
    <row r="37" spans="1:6" ht="15">
      <c r="A37" s="8">
        <f>VLOOKUP(B37,[1]摇号结果!$C$1:$D$65536,2,0)</f>
        <v>51</v>
      </c>
      <c r="B37" s="4" t="s">
        <v>283</v>
      </c>
      <c r="C37" s="4" t="s">
        <v>284</v>
      </c>
      <c r="D37" s="4" t="s">
        <v>285</v>
      </c>
      <c r="E37" s="4" t="s">
        <v>286</v>
      </c>
      <c r="F37" s="9" t="s">
        <v>287</v>
      </c>
    </row>
    <row r="38" spans="1:6" ht="15">
      <c r="A38" s="8">
        <f>VLOOKUP(B38,[1]摇号结果!$C$1:$D$65536,2,0)</f>
        <v>55</v>
      </c>
      <c r="B38" s="4" t="s">
        <v>288</v>
      </c>
      <c r="C38" s="4" t="s">
        <v>289</v>
      </c>
      <c r="D38" s="4" t="s">
        <v>290</v>
      </c>
      <c r="E38" s="4" t="s">
        <v>291</v>
      </c>
      <c r="F38" s="9" t="s">
        <v>292</v>
      </c>
    </row>
    <row r="39" spans="1:6" ht="15">
      <c r="A39" s="8">
        <f>VLOOKUP(B39,[1]摇号结果!$C$1:$D$65536,2,0)</f>
        <v>55</v>
      </c>
      <c r="B39" s="4" t="str">
        <f t="shared" ref="B39:B42" si="1">B38</f>
        <v>C00024</v>
      </c>
      <c r="C39" s="4" t="s">
        <v>13</v>
      </c>
      <c r="D39" s="4" t="s">
        <v>293</v>
      </c>
      <c r="E39" s="4" t="s">
        <v>294</v>
      </c>
      <c r="F39" s="9"/>
    </row>
    <row r="40" spans="1:6" ht="15">
      <c r="A40" s="8">
        <f>VLOOKUP(B40,[1]摇号结果!$C$1:$D$65536,2,0)</f>
        <v>55</v>
      </c>
      <c r="B40" s="4" t="str">
        <f t="shared" si="1"/>
        <v>C00024</v>
      </c>
      <c r="C40" s="4" t="s">
        <v>13</v>
      </c>
      <c r="D40" s="4" t="s">
        <v>295</v>
      </c>
      <c r="E40" s="4" t="s">
        <v>222</v>
      </c>
      <c r="F40" s="9"/>
    </row>
    <row r="41" spans="1:6" ht="15">
      <c r="A41" s="8">
        <f>VLOOKUP(B41,[1]摇号结果!$C$1:$D$65536,2,0)</f>
        <v>56</v>
      </c>
      <c r="B41" s="4" t="s">
        <v>296</v>
      </c>
      <c r="C41" s="4" t="s">
        <v>297</v>
      </c>
      <c r="D41" s="4" t="s">
        <v>298</v>
      </c>
      <c r="E41" s="4" t="s">
        <v>299</v>
      </c>
      <c r="F41" s="9" t="s">
        <v>300</v>
      </c>
    </row>
    <row r="42" spans="1:6" ht="15">
      <c r="A42" s="8">
        <f>VLOOKUP(B42,[1]摇号结果!$C$1:$D$65536,2,0)</f>
        <v>56</v>
      </c>
      <c r="B42" s="4" t="str">
        <f t="shared" si="1"/>
        <v>C00009</v>
      </c>
      <c r="C42" s="4" t="s">
        <v>13</v>
      </c>
      <c r="D42" s="4" t="s">
        <v>301</v>
      </c>
      <c r="E42" s="4" t="s">
        <v>302</v>
      </c>
      <c r="F42" s="9"/>
    </row>
    <row r="43" spans="1:6" ht="15">
      <c r="A43" s="8">
        <f>VLOOKUP(B43,[1]摇号结果!$C$1:$D$65536,2,0)</f>
        <v>67</v>
      </c>
      <c r="B43" s="4" t="s">
        <v>303</v>
      </c>
      <c r="C43" s="4" t="s">
        <v>304</v>
      </c>
      <c r="D43" s="4" t="s">
        <v>305</v>
      </c>
      <c r="E43" s="4" t="s">
        <v>306</v>
      </c>
      <c r="F43" s="9" t="s">
        <v>307</v>
      </c>
    </row>
    <row r="44" spans="1:6" ht="15">
      <c r="A44" s="8">
        <f>VLOOKUP(B44,[1]摇号结果!$C$1:$D$65536,2,0)</f>
        <v>67</v>
      </c>
      <c r="B44" s="4" t="str">
        <f>B43</f>
        <v>C00028</v>
      </c>
      <c r="C44" s="4" t="s">
        <v>13</v>
      </c>
      <c r="D44" s="4" t="s">
        <v>308</v>
      </c>
      <c r="E44" s="4" t="s">
        <v>309</v>
      </c>
      <c r="F44" s="9"/>
    </row>
    <row r="45" spans="1:6" ht="15">
      <c r="A45" s="8">
        <f>VLOOKUP(B45,[1]摇号结果!$C$1:$D$65536,2,0)</f>
        <v>67</v>
      </c>
      <c r="B45" s="4" t="str">
        <f>B44</f>
        <v>C00028</v>
      </c>
      <c r="C45" s="4" t="s">
        <v>13</v>
      </c>
      <c r="D45" s="4" t="s">
        <v>310</v>
      </c>
      <c r="E45" s="4" t="s">
        <v>311</v>
      </c>
      <c r="F45" s="9"/>
    </row>
    <row r="46" spans="1:6" ht="15">
      <c r="A46" s="8">
        <f>VLOOKUP(B46,[1]摇号结果!$C$1:$D$65536,2,0)</f>
        <v>69</v>
      </c>
      <c r="B46" s="4" t="s">
        <v>312</v>
      </c>
      <c r="C46" s="4" t="s">
        <v>313</v>
      </c>
      <c r="D46" s="4" t="s">
        <v>314</v>
      </c>
      <c r="E46" s="4" t="s">
        <v>145</v>
      </c>
      <c r="F46" s="9" t="s">
        <v>315</v>
      </c>
    </row>
    <row r="47" spans="1:6" ht="15">
      <c r="A47" s="8">
        <f>VLOOKUP(B47,[1]摇号结果!$C$1:$D$65536,2,0)</f>
        <v>69</v>
      </c>
      <c r="B47" s="4" t="str">
        <f>B46</f>
        <v>C00076</v>
      </c>
      <c r="C47" s="4" t="s">
        <v>13</v>
      </c>
      <c r="D47" s="4" t="s">
        <v>316</v>
      </c>
      <c r="E47" s="4" t="s">
        <v>317</v>
      </c>
      <c r="F47" s="9"/>
    </row>
    <row r="48" spans="1:6" ht="15">
      <c r="A48" s="8">
        <f>VLOOKUP(B48,[1]摇号结果!$C$1:$D$65536,2,0)</f>
        <v>74</v>
      </c>
      <c r="B48" s="4" t="s">
        <v>318</v>
      </c>
      <c r="C48" s="4" t="s">
        <v>319</v>
      </c>
      <c r="D48" s="4" t="s">
        <v>320</v>
      </c>
      <c r="E48" s="4" t="s">
        <v>321</v>
      </c>
      <c r="F48" s="9" t="s">
        <v>322</v>
      </c>
    </row>
    <row r="49" spans="1:6" ht="15">
      <c r="A49" s="8">
        <f>VLOOKUP(B49,[1]摇号结果!$C$1:$D$65536,2,0)</f>
        <v>74</v>
      </c>
      <c r="B49" s="4" t="str">
        <f>B48</f>
        <v>C00018</v>
      </c>
      <c r="C49" s="4" t="s">
        <v>13</v>
      </c>
      <c r="D49" s="4" t="s">
        <v>323</v>
      </c>
      <c r="E49" s="4" t="s">
        <v>324</v>
      </c>
      <c r="F49" s="9"/>
    </row>
    <row r="50" spans="1:6" ht="15">
      <c r="A50" s="8">
        <f>VLOOKUP(B50,[1]摇号结果!$C$1:$D$65536,2,0)</f>
        <v>74</v>
      </c>
      <c r="B50" s="4" t="str">
        <f>B49</f>
        <v>C00018</v>
      </c>
      <c r="C50" s="4" t="s">
        <v>13</v>
      </c>
      <c r="D50" s="4" t="s">
        <v>325</v>
      </c>
      <c r="E50" s="4" t="s">
        <v>326</v>
      </c>
      <c r="F50" s="9"/>
    </row>
    <row r="51" spans="1:6" ht="15">
      <c r="A51" s="8">
        <f>VLOOKUP(B51,[1]摇号结果!$C$1:$D$65536,2,0)</f>
        <v>79</v>
      </c>
      <c r="B51" s="4" t="s">
        <v>327</v>
      </c>
      <c r="C51" s="4" t="s">
        <v>328</v>
      </c>
      <c r="D51" s="4" t="s">
        <v>329</v>
      </c>
      <c r="E51" s="4" t="s">
        <v>330</v>
      </c>
      <c r="F51" s="9" t="s">
        <v>331</v>
      </c>
    </row>
    <row r="52" spans="1:6" ht="15">
      <c r="A52" s="8">
        <f>VLOOKUP(B52,[1]摇号结果!$C$1:$D$65536,2,0)</f>
        <v>79</v>
      </c>
      <c r="B52" s="4" t="str">
        <f t="shared" ref="B52:B57" si="2">B51</f>
        <v>C00075</v>
      </c>
      <c r="C52" s="4" t="s">
        <v>13</v>
      </c>
      <c r="D52" s="4" t="s">
        <v>332</v>
      </c>
      <c r="E52" s="4" t="s">
        <v>333</v>
      </c>
      <c r="F52" s="9"/>
    </row>
    <row r="53" spans="1:6" ht="15">
      <c r="A53" s="8">
        <f>VLOOKUP(B53,[1]摇号结果!$C$1:$D$65536,2,0)</f>
        <v>80</v>
      </c>
      <c r="B53" s="4" t="s">
        <v>334</v>
      </c>
      <c r="C53" s="4" t="s">
        <v>335</v>
      </c>
      <c r="D53" s="4" t="s">
        <v>336</v>
      </c>
      <c r="E53" s="4" t="s">
        <v>337</v>
      </c>
      <c r="F53" s="9" t="s">
        <v>338</v>
      </c>
    </row>
    <row r="54" spans="1:6" ht="15">
      <c r="A54" s="8">
        <f>VLOOKUP(B54,[1]摇号结果!$C$1:$D$65536,2,0)</f>
        <v>81</v>
      </c>
      <c r="B54" s="4" t="s">
        <v>339</v>
      </c>
      <c r="C54" s="4" t="s">
        <v>340</v>
      </c>
      <c r="D54" s="4" t="s">
        <v>341</v>
      </c>
      <c r="E54" s="4" t="s">
        <v>342</v>
      </c>
      <c r="F54" s="9" t="s">
        <v>343</v>
      </c>
    </row>
    <row r="55" spans="1:6" ht="15">
      <c r="A55" s="8">
        <f>VLOOKUP(B55,[1]摇号结果!$C$1:$D$65536,2,0)</f>
        <v>81</v>
      </c>
      <c r="B55" s="4" t="str">
        <f t="shared" si="2"/>
        <v>C00031</v>
      </c>
      <c r="C55" s="4" t="s">
        <v>13</v>
      </c>
      <c r="D55" s="4" t="s">
        <v>344</v>
      </c>
      <c r="E55" s="4" t="s">
        <v>345</v>
      </c>
      <c r="F55" s="9"/>
    </row>
    <row r="56" spans="1:6" ht="15">
      <c r="A56" s="8">
        <f>VLOOKUP(B56,[1]摇号结果!$C$1:$D$65536,2,0)</f>
        <v>81</v>
      </c>
      <c r="B56" s="4" t="str">
        <f t="shared" si="2"/>
        <v>C00031</v>
      </c>
      <c r="C56" s="4" t="s">
        <v>13</v>
      </c>
      <c r="D56" s="4" t="s">
        <v>346</v>
      </c>
      <c r="E56" s="4" t="s">
        <v>347</v>
      </c>
      <c r="F56" s="9"/>
    </row>
    <row r="57" spans="1:6" ht="15">
      <c r="A57" s="8">
        <f>VLOOKUP(B57,[1]摇号结果!$C$1:$D$65536,2,0)</f>
        <v>81</v>
      </c>
      <c r="B57" s="4" t="str">
        <f t="shared" si="2"/>
        <v>C00031</v>
      </c>
      <c r="C57" s="4" t="s">
        <v>13</v>
      </c>
      <c r="D57" s="4" t="s">
        <v>348</v>
      </c>
      <c r="E57" s="4" t="s">
        <v>349</v>
      </c>
      <c r="F57" s="9"/>
    </row>
    <row r="58" spans="1:6" ht="15">
      <c r="A58" s="8">
        <f>VLOOKUP(B58,[1]摇号结果!$C$1:$D$65536,2,0)</f>
        <v>86</v>
      </c>
      <c r="B58" s="4" t="s">
        <v>350</v>
      </c>
      <c r="C58" s="4" t="s">
        <v>351</v>
      </c>
      <c r="D58" s="4" t="s">
        <v>352</v>
      </c>
      <c r="E58" s="4" t="s">
        <v>353</v>
      </c>
      <c r="F58" s="9" t="s">
        <v>354</v>
      </c>
    </row>
    <row r="59" spans="1:6" ht="15">
      <c r="A59" s="8">
        <f>VLOOKUP(B59,[1]摇号结果!$C$1:$D$65536,2,0)</f>
        <v>86</v>
      </c>
      <c r="B59" s="4" t="str">
        <f t="shared" ref="B59:B61" si="3">B58</f>
        <v>C00091</v>
      </c>
      <c r="C59" s="4" t="s">
        <v>13</v>
      </c>
      <c r="D59" s="4" t="s">
        <v>355</v>
      </c>
      <c r="E59" s="4" t="s">
        <v>356</v>
      </c>
      <c r="F59" s="9"/>
    </row>
    <row r="60" spans="1:6" ht="15">
      <c r="A60" s="8">
        <f>VLOOKUP(B60,[1]摇号结果!$C$1:$D$65536,2,0)</f>
        <v>86</v>
      </c>
      <c r="B60" s="4" t="str">
        <f t="shared" si="3"/>
        <v>C00091</v>
      </c>
      <c r="C60" s="4" t="s">
        <v>13</v>
      </c>
      <c r="D60" s="4" t="s">
        <v>357</v>
      </c>
      <c r="E60" s="4" t="s">
        <v>358</v>
      </c>
      <c r="F60" s="9"/>
    </row>
    <row r="61" spans="1:6" ht="15">
      <c r="A61" s="8">
        <f>VLOOKUP(B61,[1]摇号结果!$C$1:$D$65536,2,0)</f>
        <v>86</v>
      </c>
      <c r="B61" s="4" t="str">
        <f t="shared" si="3"/>
        <v>C00091</v>
      </c>
      <c r="C61" s="4" t="s">
        <v>13</v>
      </c>
      <c r="D61" s="4" t="s">
        <v>359</v>
      </c>
      <c r="E61" s="4" t="s">
        <v>360</v>
      </c>
      <c r="F61" s="9"/>
    </row>
    <row r="62" spans="1:6" ht="15">
      <c r="A62" s="8">
        <f>VLOOKUP(B62,[1]摇号结果!$C$1:$D$65536,2,0)</f>
        <v>87</v>
      </c>
      <c r="B62" s="4" t="s">
        <v>361</v>
      </c>
      <c r="C62" s="4" t="s">
        <v>362</v>
      </c>
      <c r="D62" s="4" t="s">
        <v>363</v>
      </c>
      <c r="E62" s="4" t="s">
        <v>364</v>
      </c>
      <c r="F62" s="9" t="s">
        <v>365</v>
      </c>
    </row>
    <row r="63" spans="1:6" ht="15">
      <c r="A63" s="8">
        <f>VLOOKUP(B63,[1]摇号结果!$C$1:$D$65536,2,0)</f>
        <v>87</v>
      </c>
      <c r="B63" s="4" t="str">
        <f>B62</f>
        <v>C00073</v>
      </c>
      <c r="C63" s="4" t="s">
        <v>13</v>
      </c>
      <c r="D63" s="4" t="s">
        <v>366</v>
      </c>
      <c r="E63" s="4" t="s">
        <v>367</v>
      </c>
      <c r="F63" s="9"/>
    </row>
    <row r="64" spans="1:6" ht="15">
      <c r="A64" s="8">
        <f>VLOOKUP(B64,[1]摇号结果!$C$1:$D$65536,2,0)</f>
        <v>88</v>
      </c>
      <c r="B64" s="4" t="s">
        <v>368</v>
      </c>
      <c r="C64" s="4" t="s">
        <v>369</v>
      </c>
      <c r="D64" s="4" t="s">
        <v>370</v>
      </c>
      <c r="E64" s="4" t="s">
        <v>371</v>
      </c>
      <c r="F64" s="9" t="s">
        <v>372</v>
      </c>
    </row>
    <row r="65" spans="1:6" ht="15">
      <c r="A65" s="8">
        <f>VLOOKUP(B65,[1]摇号结果!$C$1:$D$65536,2,0)</f>
        <v>88</v>
      </c>
      <c r="B65" s="4" t="str">
        <f>B64</f>
        <v>C00064</v>
      </c>
      <c r="C65" s="4" t="s">
        <v>13</v>
      </c>
      <c r="D65" s="4" t="s">
        <v>373</v>
      </c>
      <c r="E65" s="4" t="s">
        <v>374</v>
      </c>
      <c r="F65" s="9"/>
    </row>
    <row r="66" spans="1:6" ht="15">
      <c r="A66" s="8">
        <f>VLOOKUP(B66,[1]摇号结果!$C$1:$D$65536,2,0)</f>
        <v>90</v>
      </c>
      <c r="B66" s="4" t="s">
        <v>375</v>
      </c>
      <c r="C66" s="4" t="s">
        <v>376</v>
      </c>
      <c r="D66" s="4" t="s">
        <v>377</v>
      </c>
      <c r="E66" s="4" t="s">
        <v>378</v>
      </c>
      <c r="F66" s="9" t="s">
        <v>379</v>
      </c>
    </row>
    <row r="67" spans="1:6" ht="15">
      <c r="A67" s="8">
        <f>VLOOKUP(B67,[1]摇号结果!$C$1:$D$65536,2,0)</f>
        <v>90</v>
      </c>
      <c r="B67" s="4" t="str">
        <f>B66</f>
        <v>C00023</v>
      </c>
      <c r="C67" s="4" t="s">
        <v>13</v>
      </c>
      <c r="D67" s="4" t="s">
        <v>380</v>
      </c>
      <c r="E67" s="4" t="s">
        <v>139</v>
      </c>
      <c r="F67" s="9"/>
    </row>
    <row r="68" spans="1:6" ht="15">
      <c r="A68" s="8">
        <f>VLOOKUP(B68,[1]摇号结果!$C$1:$D$65536,2,0)</f>
        <v>91</v>
      </c>
      <c r="B68" s="4" t="s">
        <v>381</v>
      </c>
      <c r="C68" s="4" t="s">
        <v>382</v>
      </c>
      <c r="D68" s="4" t="s">
        <v>383</v>
      </c>
      <c r="E68" s="4" t="s">
        <v>384</v>
      </c>
      <c r="F68" s="9" t="s">
        <v>385</v>
      </c>
    </row>
    <row r="69" spans="1:6" ht="15">
      <c r="A69" s="8">
        <f>VLOOKUP(B69,[1]摇号结果!$C$1:$D$65536,2,0)</f>
        <v>91</v>
      </c>
      <c r="B69" s="4" t="str">
        <f>B68</f>
        <v>C00046</v>
      </c>
      <c r="C69" s="4" t="s">
        <v>13</v>
      </c>
      <c r="D69" s="4" t="s">
        <v>386</v>
      </c>
      <c r="E69" s="4" t="s">
        <v>387</v>
      </c>
      <c r="F69" s="9"/>
    </row>
    <row r="70" spans="1:6" ht="15">
      <c r="A70" s="8">
        <f>VLOOKUP(B70,[1]摇号结果!$C$1:$D$65536,2,0)</f>
        <v>94</v>
      </c>
      <c r="B70" s="4" t="s">
        <v>388</v>
      </c>
      <c r="C70" s="4" t="s">
        <v>389</v>
      </c>
      <c r="D70" s="4" t="s">
        <v>390</v>
      </c>
      <c r="E70" s="4" t="s">
        <v>391</v>
      </c>
      <c r="F70" s="9" t="s">
        <v>392</v>
      </c>
    </row>
    <row r="71" spans="1:6" ht="15">
      <c r="A71" s="8">
        <f>VLOOKUP(B71,[1]摇号结果!$C$1:$D$65536,2,0)</f>
        <v>94</v>
      </c>
      <c r="B71" s="4" t="str">
        <f>B70</f>
        <v>C00069</v>
      </c>
      <c r="C71" s="4" t="s">
        <v>13</v>
      </c>
      <c r="D71" s="4" t="s">
        <v>393</v>
      </c>
      <c r="E71" s="4" t="s">
        <v>394</v>
      </c>
      <c r="F71" s="9"/>
    </row>
  </sheetData>
  <autoFilter ref="A2:G71">
    <extLst/>
  </autoFilter>
  <mergeCells count="1">
    <mergeCell ref="A1:G1"/>
  </mergeCells>
  <phoneticPr fontId="8" type="noConversion"/>
  <conditionalFormatting sqref="F34">
    <cfRule type="duplicateValues" dxfId="1" priority="1"/>
  </conditionalFormatting>
  <conditionalFormatting sqref="G1 F2:F33 G72:G1048576 F35:F71">
    <cfRule type="duplicateValues" dxfId="0" priority="15"/>
  </conditionalFormatting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activeCell="B3" sqref="B3"/>
    </sheetView>
  </sheetViews>
  <sheetFormatPr defaultColWidth="9" defaultRowHeight="13.5"/>
  <cols>
    <col min="1" max="1" width="15.25" customWidth="1"/>
    <col min="2" max="2" width="19.5" customWidth="1"/>
    <col min="3" max="3" width="17.5" customWidth="1"/>
    <col min="4" max="4" width="20.75" customWidth="1"/>
    <col min="6" max="6" width="21.125" customWidth="1"/>
    <col min="7" max="7" width="16.25" customWidth="1"/>
  </cols>
  <sheetData>
    <row r="1" spans="1:7" ht="140.1" customHeight="1">
      <c r="A1" s="11" t="s">
        <v>395</v>
      </c>
      <c r="B1" s="11"/>
      <c r="C1" s="11"/>
      <c r="D1" s="11"/>
      <c r="E1" s="11"/>
      <c r="F1" s="11"/>
      <c r="G1" s="11"/>
    </row>
    <row r="2" spans="1:7" ht="35.1" customHeight="1">
      <c r="A2" s="1" t="s">
        <v>1</v>
      </c>
      <c r="B2" s="1" t="s">
        <v>2</v>
      </c>
      <c r="C2" s="1" t="s">
        <v>172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41.1" customHeight="1">
      <c r="A3" s="3">
        <v>1</v>
      </c>
      <c r="B3" s="4" t="s">
        <v>398</v>
      </c>
      <c r="C3" s="4" t="s">
        <v>7</v>
      </c>
      <c r="D3" s="5">
        <v>20190617006073</v>
      </c>
      <c r="E3" s="4" t="s">
        <v>396</v>
      </c>
      <c r="F3" s="4" t="s">
        <v>222</v>
      </c>
      <c r="G3" s="6" t="s">
        <v>397</v>
      </c>
    </row>
    <row r="5" spans="1:7">
      <c r="F5" s="7"/>
    </row>
  </sheetData>
  <mergeCells count="1">
    <mergeCell ref="A1:G1"/>
  </mergeCells>
  <phoneticPr fontId="8" type="noConversion"/>
  <conditionalFormatting sqref="G1:G3">
    <cfRule type="duplicateValues" dxfId="2" priority="1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刚需</vt:lpstr>
      <vt:lpstr>普通</vt:lpstr>
      <vt:lpstr>棚改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DELL</cp:lastModifiedBy>
  <cp:lastPrinted>2019-06-27T03:10:00Z</cp:lastPrinted>
  <dcterms:created xsi:type="dcterms:W3CDTF">2019-06-26T07:51:00Z</dcterms:created>
  <dcterms:modified xsi:type="dcterms:W3CDTF">2019-07-05T09:09:34Z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