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305"/>
  </bookViews>
  <sheets>
    <sheet name="1" sheetId="1" r:id="rId1"/>
  </sheets>
  <externalReferences>
    <externalReference r:id="rId2"/>
  </externalReferences>
  <definedNames>
    <definedName name="_xlnm._FilterDatabase" localSheetId="0" hidden="1">'1'!$A$7:$F$7</definedName>
  </definedNames>
  <calcPr calcId="144525"/>
</workbook>
</file>

<file path=xl/sharedStrings.xml><?xml version="1.0" encoding="utf-8"?>
<sst xmlns="http://schemas.openxmlformats.org/spreadsheetml/2006/main" count="28" uniqueCount="28">
  <si>
    <t>棚改货币化安置住户登记购房人选房顺序公证摇号结果</t>
  </si>
  <si>
    <t>项目名称：中建天府公馆</t>
  </si>
  <si>
    <t>项目地址：高新区应龙南一路188号</t>
  </si>
  <si>
    <t>开发企业名称：成都埃德凯森置业有限公司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</si>
  <si>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51010920192138</t>
    </r>
  </si>
  <si>
    <t>项目区域：高新南区</t>
  </si>
  <si>
    <t>轮数</t>
  </si>
  <si>
    <t>选房顺序号</t>
  </si>
  <si>
    <t>公证摇号编号</t>
  </si>
  <si>
    <t>购房登记号</t>
  </si>
  <si>
    <t>A00003</t>
  </si>
  <si>
    <t>20190601000405</t>
  </si>
  <si>
    <t>A00001</t>
  </si>
  <si>
    <t>20190601000067</t>
  </si>
  <si>
    <t>A00009</t>
  </si>
  <si>
    <t>20190603000624</t>
  </si>
  <si>
    <t>A00004</t>
  </si>
  <si>
    <t>20190601000569</t>
  </si>
  <si>
    <t>A00002</t>
  </si>
  <si>
    <t>20190601000079</t>
  </si>
  <si>
    <t>A00006</t>
  </si>
  <si>
    <t>20190601001336</t>
  </si>
  <si>
    <t>A00008</t>
  </si>
  <si>
    <t>20190601002438</t>
  </si>
  <si>
    <t>A00007</t>
  </si>
  <si>
    <t>20190601001445</t>
  </si>
  <si>
    <t>A00005</t>
  </si>
  <si>
    <t>20190601001060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</si>
</sst>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3)\2019&#24180;6&#26376;17&#26085;&#20013;&#24314;&#22825;&#24220;&#20844;&#39302;&#39033;&#30446;&#19968;&#26399;6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A00003</v>
          </cell>
          <cell r="D2">
            <v>1</v>
          </cell>
        </row>
        <row r="3">
          <cell r="C3" t="str">
            <v>A00001</v>
          </cell>
          <cell r="D3">
            <v>2</v>
          </cell>
        </row>
        <row r="4">
          <cell r="C4" t="str">
            <v>A00009</v>
          </cell>
          <cell r="D4">
            <v>3</v>
          </cell>
        </row>
        <row r="5">
          <cell r="C5" t="str">
            <v>A00004</v>
          </cell>
          <cell r="D5">
            <v>4</v>
          </cell>
        </row>
        <row r="6">
          <cell r="C6" t="str">
            <v>A00002</v>
          </cell>
          <cell r="D6">
            <v>5</v>
          </cell>
        </row>
        <row r="7">
          <cell r="C7" t="str">
            <v>A00006</v>
          </cell>
          <cell r="D7">
            <v>6</v>
          </cell>
        </row>
        <row r="8">
          <cell r="C8" t="str">
            <v>A00008</v>
          </cell>
          <cell r="D8">
            <v>7</v>
          </cell>
        </row>
        <row r="9">
          <cell r="C9" t="str">
            <v>A00007</v>
          </cell>
          <cell r="D9">
            <v>8</v>
          </cell>
        </row>
        <row r="10">
          <cell r="C10" t="str">
            <v>A00005</v>
          </cell>
          <cell r="D10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M21" sqref="M21"/>
    </sheetView>
  </sheetViews>
  <sheetFormatPr defaultColWidth="9" defaultRowHeight="13.5" outlineLevelCol="3"/>
  <cols>
    <col min="1" max="1" width="10.5" customWidth="1"/>
    <col min="2" max="2" width="12.5" customWidth="1"/>
    <col min="3" max="3" width="14.25" customWidth="1"/>
    <col min="4" max="4" width="17.125" customWidth="1"/>
  </cols>
  <sheetData>
    <row r="1" s="1" customFormat="1" ht="14.25" spans="1:4">
      <c r="A1" s="2" t="s">
        <v>0</v>
      </c>
      <c r="B1" s="3"/>
      <c r="C1" s="3"/>
      <c r="D1" s="3"/>
    </row>
    <row r="2" s="1" customFormat="1" ht="14.25" spans="1:4">
      <c r="A2" s="2" t="s">
        <v>1</v>
      </c>
      <c r="B2" s="4"/>
      <c r="C2" s="4"/>
      <c r="D2" s="4"/>
    </row>
    <row r="3" s="1" customFormat="1" ht="14.25" spans="1:4">
      <c r="A3" s="2" t="s">
        <v>2</v>
      </c>
      <c r="B3" s="4"/>
      <c r="C3" s="4"/>
      <c r="D3" s="4"/>
    </row>
    <row r="4" s="1" customFormat="1" ht="14.25" spans="1:4">
      <c r="A4" s="2" t="s">
        <v>3</v>
      </c>
      <c r="B4" s="3"/>
      <c r="C4" s="3"/>
      <c r="D4" s="3"/>
    </row>
    <row r="5" s="1" customFormat="1" ht="15.75" spans="1:4">
      <c r="A5" s="4" t="s">
        <v>4</v>
      </c>
      <c r="B5" s="4"/>
      <c r="C5" s="4"/>
      <c r="D5" s="4"/>
    </row>
    <row r="6" ht="14.25" spans="1:4">
      <c r="A6" s="5" t="s">
        <v>5</v>
      </c>
      <c r="B6" s="6"/>
      <c r="C6" s="6"/>
      <c r="D6" s="6"/>
    </row>
    <row r="7" ht="15.75" spans="1:4">
      <c r="A7" s="7" t="s">
        <v>6</v>
      </c>
      <c r="B7" s="7" t="s">
        <v>7</v>
      </c>
      <c r="C7" s="7" t="s">
        <v>8</v>
      </c>
      <c r="D7" s="7" t="s">
        <v>9</v>
      </c>
    </row>
    <row r="8" ht="15" spans="1:4">
      <c r="A8" s="8">
        <v>1</v>
      </c>
      <c r="B8" s="9">
        <f>VLOOKUP(C8,[1]摇号结果!$C$1:$D$65536,2,0)</f>
        <v>1</v>
      </c>
      <c r="C8" s="9" t="s">
        <v>10</v>
      </c>
      <c r="D8" s="9" t="s">
        <v>11</v>
      </c>
    </row>
    <row r="9" ht="15" spans="1:4">
      <c r="A9" s="10"/>
      <c r="B9" s="9">
        <f>VLOOKUP(C9,[1]摇号结果!$C$1:$D$65536,2,0)</f>
        <v>2</v>
      </c>
      <c r="C9" s="9" t="s">
        <v>12</v>
      </c>
      <c r="D9" s="9" t="s">
        <v>13</v>
      </c>
    </row>
    <row r="10" ht="15" spans="1:4">
      <c r="A10" s="10"/>
      <c r="B10" s="9">
        <f>VLOOKUP(C10,[1]摇号结果!$C$1:$D$65536,2,0)</f>
        <v>3</v>
      </c>
      <c r="C10" s="9" t="s">
        <v>14</v>
      </c>
      <c r="D10" s="9" t="s">
        <v>15</v>
      </c>
    </row>
    <row r="11" ht="15" spans="1:4">
      <c r="A11" s="10"/>
      <c r="B11" s="9">
        <f>VLOOKUP(C11,[1]摇号结果!$C$1:$D$65536,2,0)</f>
        <v>4</v>
      </c>
      <c r="C11" s="9" t="s">
        <v>16</v>
      </c>
      <c r="D11" s="9" t="s">
        <v>17</v>
      </c>
    </row>
    <row r="12" ht="15" spans="1:4">
      <c r="A12" s="10"/>
      <c r="B12" s="9">
        <f>VLOOKUP(C12,[1]摇号结果!$C$1:$D$65536,2,0)</f>
        <v>5</v>
      </c>
      <c r="C12" s="9" t="s">
        <v>18</v>
      </c>
      <c r="D12" s="9" t="s">
        <v>19</v>
      </c>
    </row>
    <row r="13" ht="15" spans="1:4">
      <c r="A13" s="10"/>
      <c r="B13" s="9">
        <f>VLOOKUP(C13,[1]摇号结果!$C$1:$D$65536,2,0)</f>
        <v>6</v>
      </c>
      <c r="C13" s="9" t="s">
        <v>20</v>
      </c>
      <c r="D13" s="9" t="s">
        <v>21</v>
      </c>
    </row>
    <row r="14" ht="15" spans="1:4">
      <c r="A14" s="10"/>
      <c r="B14" s="9">
        <f>VLOOKUP(C14,[1]摇号结果!$C$1:$D$65536,2,0)</f>
        <v>7</v>
      </c>
      <c r="C14" s="9" t="s">
        <v>22</v>
      </c>
      <c r="D14" s="9" t="s">
        <v>23</v>
      </c>
    </row>
    <row r="15" ht="15" spans="1:4">
      <c r="A15" s="10"/>
      <c r="B15" s="9">
        <f>VLOOKUP(C15,[1]摇号结果!$C$1:$D$65536,2,0)</f>
        <v>8</v>
      </c>
      <c r="C15" s="9" t="s">
        <v>24</v>
      </c>
      <c r="D15" s="9" t="s">
        <v>25</v>
      </c>
    </row>
    <row r="16" ht="15" spans="1:4">
      <c r="A16" s="11"/>
      <c r="B16" s="9">
        <f>VLOOKUP(C16,[1]摇号结果!$C$1:$D$65536,2,0)</f>
        <v>9</v>
      </c>
      <c r="C16" s="9" t="s">
        <v>26</v>
      </c>
      <c r="D16" s="9" t="s">
        <v>27</v>
      </c>
    </row>
  </sheetData>
  <mergeCells count="7">
    <mergeCell ref="A1:D1"/>
    <mergeCell ref="A2:D2"/>
    <mergeCell ref="A3:D3"/>
    <mergeCell ref="A4:D4"/>
    <mergeCell ref="A5:D5"/>
    <mergeCell ref="A6:D6"/>
    <mergeCell ref="A8:A16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牧孜1404446189</cp:lastModifiedBy>
  <dcterms:created xsi:type="dcterms:W3CDTF">2018-11-08T02:03:00Z</dcterms:created>
  <dcterms:modified xsi:type="dcterms:W3CDTF">2019-06-17T08:56:33Z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