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0" sheetId="1" r:id="rId1"/>
  </sheets>
  <externalReferences>
    <externalReference r:id="rId2"/>
  </externalReferences>
  <definedNames>
    <definedName name="_xlnm._FilterDatabase" localSheetId="0" hidden="1">Sheet0!$B$7:$B$168</definedName>
  </definedNames>
  <calcPr calcId="144525"/>
</workbook>
</file>

<file path=xl/sharedStrings.xml><?xml version="1.0" encoding="utf-8"?>
<sst xmlns="http://schemas.openxmlformats.org/spreadsheetml/2006/main" count="225" uniqueCount="132">
  <si>
    <t>普通家庭登记购房人名册（复核通过）</t>
  </si>
  <si>
    <t>项目名称：远大·中央公园三期</t>
  </si>
  <si>
    <t>开发企业名称：成都远大蜀阳房地产开发有限责任公司</t>
  </si>
  <si>
    <t>项目地址信息：成都市天府新区华阳南湖大道333号</t>
  </si>
  <si>
    <t>预/现售证号：51011020190322</t>
  </si>
  <si>
    <t>项目区域：天府新区</t>
  </si>
  <si>
    <t>选房顺序号</t>
  </si>
  <si>
    <t>公证摇号编号</t>
  </si>
  <si>
    <t>购房登记号</t>
  </si>
  <si>
    <t>C00036</t>
  </si>
  <si>
    <t>20190318000047</t>
  </si>
  <si>
    <t/>
  </si>
  <si>
    <t>C00039</t>
  </si>
  <si>
    <t>20190318000170</t>
  </si>
  <si>
    <t>C00015</t>
  </si>
  <si>
    <t>20190317000050</t>
  </si>
  <si>
    <t>C00042</t>
  </si>
  <si>
    <t>20190318000426</t>
  </si>
  <si>
    <t>C00004</t>
  </si>
  <si>
    <t>20190316000778</t>
  </si>
  <si>
    <t>C00051</t>
  </si>
  <si>
    <t>20190318001175</t>
  </si>
  <si>
    <t>C00005</t>
  </si>
  <si>
    <t>20190316000986</t>
  </si>
  <si>
    <t>C00006</t>
  </si>
  <si>
    <t>20190316001033</t>
  </si>
  <si>
    <t>C00019</t>
  </si>
  <si>
    <t>20190317000498</t>
  </si>
  <si>
    <t>C00001</t>
  </si>
  <si>
    <t>20190316000293</t>
  </si>
  <si>
    <t>C00008</t>
  </si>
  <si>
    <t>20190316002069</t>
  </si>
  <si>
    <t>C00010</t>
  </si>
  <si>
    <t>20190316002479</t>
  </si>
  <si>
    <t>C00056</t>
  </si>
  <si>
    <t>20190318001313</t>
  </si>
  <si>
    <t>C00045</t>
  </si>
  <si>
    <t>20190318000633</t>
  </si>
  <si>
    <t>C00043</t>
  </si>
  <si>
    <t>20190318000451</t>
  </si>
  <si>
    <t>C00027</t>
  </si>
  <si>
    <t>20190317001189</t>
  </si>
  <si>
    <t>C00034</t>
  </si>
  <si>
    <t>20190317001918</t>
  </si>
  <si>
    <t>C00022</t>
  </si>
  <si>
    <t>20190317000892</t>
  </si>
  <si>
    <t>C00044</t>
  </si>
  <si>
    <t>20190318000610</t>
  </si>
  <si>
    <t>C00014</t>
  </si>
  <si>
    <t>20190317000032</t>
  </si>
  <si>
    <t>C00046</t>
  </si>
  <si>
    <t>20190318000824</t>
  </si>
  <si>
    <t>C00049</t>
  </si>
  <si>
    <t>20190318001001</t>
  </si>
  <si>
    <t>C00041</t>
  </si>
  <si>
    <t>20190318000332</t>
  </si>
  <si>
    <t>C00024</t>
  </si>
  <si>
    <t>20190317000962</t>
  </si>
  <si>
    <t>C00026</t>
  </si>
  <si>
    <t>20190317000980</t>
  </si>
  <si>
    <t>C00025</t>
  </si>
  <si>
    <t>20190317000973</t>
  </si>
  <si>
    <t>C00007</t>
  </si>
  <si>
    <t>20190316001138</t>
  </si>
  <si>
    <t>C00016</t>
  </si>
  <si>
    <t>20190317000164</t>
  </si>
  <si>
    <t>C00053</t>
  </si>
  <si>
    <t>20190318001217</t>
  </si>
  <si>
    <t>C00029</t>
  </si>
  <si>
    <t>20190317001403</t>
  </si>
  <si>
    <t>C00048</t>
  </si>
  <si>
    <t>20190318000986</t>
  </si>
  <si>
    <t>C00003</t>
  </si>
  <si>
    <t>20190316000762</t>
  </si>
  <si>
    <t>C00054</t>
  </si>
  <si>
    <t>20190318001268</t>
  </si>
  <si>
    <t>C00020</t>
  </si>
  <si>
    <t>20190317000516</t>
  </si>
  <si>
    <t>C00057</t>
  </si>
  <si>
    <t>20190318001320</t>
  </si>
  <si>
    <t>C00060</t>
  </si>
  <si>
    <t>20190318001465</t>
  </si>
  <si>
    <t>C00023</t>
  </si>
  <si>
    <t>20190317000938</t>
  </si>
  <si>
    <t>C00033</t>
  </si>
  <si>
    <t>20190317001840</t>
  </si>
  <si>
    <t>C00035</t>
  </si>
  <si>
    <t>20190318000043</t>
  </si>
  <si>
    <t>C00009</t>
  </si>
  <si>
    <t>20190316002419</t>
  </si>
  <si>
    <t>C00018</t>
  </si>
  <si>
    <t>20190317000445</t>
  </si>
  <si>
    <t>C00037</t>
  </si>
  <si>
    <t>20190318000114</t>
  </si>
  <si>
    <t>C00017</t>
  </si>
  <si>
    <t>20190317000336</t>
  </si>
  <si>
    <t>C00011</t>
  </si>
  <si>
    <t>20190316002538</t>
  </si>
  <si>
    <t>C00028</t>
  </si>
  <si>
    <t>20190317001309</t>
  </si>
  <si>
    <t>C00031</t>
  </si>
  <si>
    <t>20190317001607</t>
  </si>
  <si>
    <t>C00032</t>
  </si>
  <si>
    <t>20190317001832</t>
  </si>
  <si>
    <t>C00030</t>
  </si>
  <si>
    <t>20190317001524</t>
  </si>
  <si>
    <t>C00012</t>
  </si>
  <si>
    <t>20190316002609</t>
  </si>
  <si>
    <t>C00059</t>
  </si>
  <si>
    <t>20190318001421</t>
  </si>
  <si>
    <t>C00052</t>
  </si>
  <si>
    <t>20190318001202</t>
  </si>
  <si>
    <t>C00055</t>
  </si>
  <si>
    <t>20190318001312</t>
  </si>
  <si>
    <t>C00061</t>
  </si>
  <si>
    <t>20190318001490</t>
  </si>
  <si>
    <t>C00050</t>
  </si>
  <si>
    <t>20190318001168</t>
  </si>
  <si>
    <t>C00038</t>
  </si>
  <si>
    <t>20190318000121</t>
  </si>
  <si>
    <t>C00058</t>
  </si>
  <si>
    <t>20190318001393</t>
  </si>
  <si>
    <t>C00040</t>
  </si>
  <si>
    <t>20190318000329</t>
  </si>
  <si>
    <t>C00002</t>
  </si>
  <si>
    <t>20190316000481</t>
  </si>
  <si>
    <t>C00013</t>
  </si>
  <si>
    <t>20190316002620</t>
  </si>
  <si>
    <t>C00021</t>
  </si>
  <si>
    <t>20190317000578</t>
  </si>
  <si>
    <t>C00047</t>
  </si>
  <si>
    <t>20190318000942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</si>
</sst>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b/>
      <sz val="12"/>
      <name val="Calibri"/>
      <charset val="134"/>
    </font>
    <font>
      <b/>
      <sz val="11"/>
      <color indexed="8"/>
      <name val="宋体"/>
      <charset val="134"/>
      <scheme val="minor"/>
    </font>
    <font>
      <b/>
      <sz val="11"/>
      <name val="Calibri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9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1" borderId="4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8" fillId="21" borderId="6" applyNumberFormat="0" applyAlignment="0" applyProtection="0">
      <alignment vertical="center"/>
    </xf>
    <xf numFmtId="0" fontId="19" fillId="21" borderId="2" applyNumberFormat="0" applyAlignment="0" applyProtection="0">
      <alignment vertical="center"/>
    </xf>
    <xf numFmtId="0" fontId="20" fillId="22" borderId="7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671;&#21495;\&#36828;&#22823;&#20013;&#22830;&#20844;&#22253;&#19977;&#26399;31&#12289;32&#21495;&#27004;---&#21407;&#20027;&#20219;\&#25671;&#21495;&#32467;&#26524;\2019&#24180;3&#26376;29&#26085;&#36828;&#22823;&#20013;&#22830;&#20844;&#22253;&#19977;&#26399;31&#12289;32&#21495;&#27004;&#26222;&#36890;&#23478;&#24237;&#30331;&#35760;&#36141;&#25151;&#20154;&#36873;&#25151;&#39034;&#24207;&#25671;&#21495;&#20844;&#35777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>
        <row r="1">
          <cell r="C1" t="str">
            <v>公证摇号编号</v>
          </cell>
          <cell r="D1" t="str">
            <v>选房顺序号</v>
          </cell>
        </row>
        <row r="2">
          <cell r="C2" t="str">
            <v>C00036</v>
          </cell>
          <cell r="D2">
            <v>1</v>
          </cell>
        </row>
        <row r="3">
          <cell r="C3" t="str">
            <v>C00039</v>
          </cell>
          <cell r="D3">
            <v>2</v>
          </cell>
        </row>
        <row r="4">
          <cell r="C4" t="str">
            <v>C00015</v>
          </cell>
          <cell r="D4">
            <v>3</v>
          </cell>
        </row>
        <row r="5">
          <cell r="C5" t="str">
            <v>C00042</v>
          </cell>
          <cell r="D5">
            <v>4</v>
          </cell>
        </row>
        <row r="6">
          <cell r="C6" t="str">
            <v>C00004</v>
          </cell>
          <cell r="D6">
            <v>5</v>
          </cell>
        </row>
        <row r="7">
          <cell r="C7" t="str">
            <v>C00051</v>
          </cell>
          <cell r="D7">
            <v>6</v>
          </cell>
        </row>
        <row r="8">
          <cell r="C8" t="str">
            <v>C00005</v>
          </cell>
          <cell r="D8">
            <v>7</v>
          </cell>
        </row>
        <row r="9">
          <cell r="C9" t="str">
            <v>C00006</v>
          </cell>
          <cell r="D9">
            <v>8</v>
          </cell>
        </row>
        <row r="10">
          <cell r="C10" t="str">
            <v>C00019</v>
          </cell>
          <cell r="D10">
            <v>9</v>
          </cell>
        </row>
        <row r="11">
          <cell r="C11" t="str">
            <v>C00001</v>
          </cell>
          <cell r="D11">
            <v>10</v>
          </cell>
        </row>
        <row r="12">
          <cell r="C12" t="str">
            <v>C00008</v>
          </cell>
          <cell r="D12">
            <v>11</v>
          </cell>
        </row>
        <row r="13">
          <cell r="C13" t="str">
            <v>C00010</v>
          </cell>
          <cell r="D13">
            <v>12</v>
          </cell>
        </row>
        <row r="14">
          <cell r="C14" t="str">
            <v>C00056</v>
          </cell>
          <cell r="D14">
            <v>13</v>
          </cell>
        </row>
        <row r="15">
          <cell r="C15" t="str">
            <v>C00045</v>
          </cell>
          <cell r="D15">
            <v>14</v>
          </cell>
        </row>
        <row r="16">
          <cell r="C16" t="str">
            <v>C00043</v>
          </cell>
          <cell r="D16">
            <v>15</v>
          </cell>
        </row>
        <row r="17">
          <cell r="C17" t="str">
            <v>C00027</v>
          </cell>
          <cell r="D17">
            <v>16</v>
          </cell>
        </row>
        <row r="18">
          <cell r="C18" t="str">
            <v>C00034</v>
          </cell>
          <cell r="D18">
            <v>17</v>
          </cell>
        </row>
        <row r="19">
          <cell r="C19" t="str">
            <v>C00022</v>
          </cell>
          <cell r="D19">
            <v>18</v>
          </cell>
        </row>
        <row r="20">
          <cell r="C20" t="str">
            <v>C00044</v>
          </cell>
          <cell r="D20">
            <v>19</v>
          </cell>
        </row>
        <row r="21">
          <cell r="C21" t="str">
            <v>C00014</v>
          </cell>
          <cell r="D21">
            <v>20</v>
          </cell>
        </row>
        <row r="22">
          <cell r="C22" t="str">
            <v>C00046</v>
          </cell>
          <cell r="D22">
            <v>21</v>
          </cell>
        </row>
        <row r="23">
          <cell r="C23" t="str">
            <v>C00049</v>
          </cell>
          <cell r="D23">
            <v>22</v>
          </cell>
        </row>
        <row r="24">
          <cell r="C24" t="str">
            <v>C00041</v>
          </cell>
          <cell r="D24">
            <v>23</v>
          </cell>
        </row>
        <row r="25">
          <cell r="C25" t="str">
            <v>C00024</v>
          </cell>
          <cell r="D25">
            <v>24</v>
          </cell>
        </row>
        <row r="26">
          <cell r="C26" t="str">
            <v>C00026</v>
          </cell>
          <cell r="D26">
            <v>25</v>
          </cell>
        </row>
        <row r="27">
          <cell r="C27" t="str">
            <v>C00025</v>
          </cell>
          <cell r="D27">
            <v>26</v>
          </cell>
        </row>
        <row r="28">
          <cell r="C28" t="str">
            <v>C00007</v>
          </cell>
          <cell r="D28">
            <v>27</v>
          </cell>
        </row>
        <row r="29">
          <cell r="C29" t="str">
            <v>C00016</v>
          </cell>
          <cell r="D29">
            <v>28</v>
          </cell>
        </row>
        <row r="30">
          <cell r="C30" t="str">
            <v>C00053</v>
          </cell>
          <cell r="D30">
            <v>29</v>
          </cell>
        </row>
        <row r="31">
          <cell r="C31" t="str">
            <v>C00029</v>
          </cell>
          <cell r="D31">
            <v>30</v>
          </cell>
        </row>
        <row r="32">
          <cell r="C32" t="str">
            <v>C00048</v>
          </cell>
          <cell r="D32">
            <v>31</v>
          </cell>
        </row>
        <row r="33">
          <cell r="C33" t="str">
            <v>C00003</v>
          </cell>
          <cell r="D33">
            <v>32</v>
          </cell>
        </row>
        <row r="34">
          <cell r="C34" t="str">
            <v>C00054</v>
          </cell>
          <cell r="D34">
            <v>33</v>
          </cell>
        </row>
        <row r="35">
          <cell r="C35" t="str">
            <v>C00020</v>
          </cell>
          <cell r="D35">
            <v>34</v>
          </cell>
        </row>
        <row r="36">
          <cell r="C36" t="str">
            <v>C00057</v>
          </cell>
          <cell r="D36">
            <v>35</v>
          </cell>
        </row>
        <row r="37">
          <cell r="C37" t="str">
            <v>C00060</v>
          </cell>
          <cell r="D37">
            <v>36</v>
          </cell>
        </row>
        <row r="38">
          <cell r="C38" t="str">
            <v>C00023</v>
          </cell>
          <cell r="D38">
            <v>37</v>
          </cell>
        </row>
        <row r="39">
          <cell r="C39" t="str">
            <v>C00033</v>
          </cell>
          <cell r="D39">
            <v>38</v>
          </cell>
        </row>
        <row r="40">
          <cell r="C40" t="str">
            <v>C00035</v>
          </cell>
          <cell r="D40">
            <v>39</v>
          </cell>
        </row>
        <row r="41">
          <cell r="C41" t="str">
            <v>C00009</v>
          </cell>
          <cell r="D41">
            <v>40</v>
          </cell>
        </row>
        <row r="42">
          <cell r="C42" t="str">
            <v>C00018</v>
          </cell>
          <cell r="D42">
            <v>41</v>
          </cell>
        </row>
        <row r="43">
          <cell r="C43" t="str">
            <v>C00037</v>
          </cell>
          <cell r="D43">
            <v>42</v>
          </cell>
        </row>
        <row r="44">
          <cell r="C44" t="str">
            <v>C00017</v>
          </cell>
          <cell r="D44">
            <v>43</v>
          </cell>
        </row>
        <row r="45">
          <cell r="C45" t="str">
            <v>C00011</v>
          </cell>
          <cell r="D45">
            <v>44</v>
          </cell>
        </row>
        <row r="46">
          <cell r="C46" t="str">
            <v>C00028</v>
          </cell>
          <cell r="D46">
            <v>45</v>
          </cell>
        </row>
        <row r="47">
          <cell r="C47" t="str">
            <v>C00031</v>
          </cell>
          <cell r="D47">
            <v>46</v>
          </cell>
        </row>
        <row r="48">
          <cell r="C48" t="str">
            <v>C00032</v>
          </cell>
          <cell r="D48">
            <v>47</v>
          </cell>
        </row>
        <row r="49">
          <cell r="C49" t="str">
            <v>C00030</v>
          </cell>
          <cell r="D49">
            <v>48</v>
          </cell>
        </row>
        <row r="50">
          <cell r="C50" t="str">
            <v>C00012</v>
          </cell>
          <cell r="D50">
            <v>49</v>
          </cell>
        </row>
        <row r="51">
          <cell r="C51" t="str">
            <v>C00059</v>
          </cell>
          <cell r="D51">
            <v>50</v>
          </cell>
        </row>
        <row r="52">
          <cell r="C52" t="str">
            <v>C00052</v>
          </cell>
          <cell r="D52">
            <v>51</v>
          </cell>
        </row>
        <row r="53">
          <cell r="C53" t="str">
            <v>C00055</v>
          </cell>
          <cell r="D53">
            <v>52</v>
          </cell>
        </row>
        <row r="54">
          <cell r="C54" t="str">
            <v>C00061</v>
          </cell>
          <cell r="D54">
            <v>53</v>
          </cell>
        </row>
        <row r="55">
          <cell r="C55" t="str">
            <v>C00050</v>
          </cell>
          <cell r="D55">
            <v>54</v>
          </cell>
        </row>
        <row r="56">
          <cell r="C56" t="str">
            <v>C00038</v>
          </cell>
          <cell r="D56">
            <v>55</v>
          </cell>
        </row>
        <row r="57">
          <cell r="C57" t="str">
            <v>C00058</v>
          </cell>
          <cell r="D57">
            <v>56</v>
          </cell>
        </row>
        <row r="58">
          <cell r="C58" t="str">
            <v>C00040</v>
          </cell>
          <cell r="D58">
            <v>57</v>
          </cell>
        </row>
        <row r="59">
          <cell r="C59" t="str">
            <v>C00002</v>
          </cell>
          <cell r="D59">
            <v>58</v>
          </cell>
        </row>
        <row r="60">
          <cell r="C60" t="str">
            <v>C00013</v>
          </cell>
          <cell r="D60">
            <v>59</v>
          </cell>
        </row>
        <row r="61">
          <cell r="C61" t="str">
            <v>C00021</v>
          </cell>
          <cell r="D61">
            <v>60</v>
          </cell>
        </row>
        <row r="62">
          <cell r="C62" t="str">
            <v>C00047</v>
          </cell>
          <cell r="D62">
            <v>61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2"/>
  <sheetViews>
    <sheetView tabSelected="1" workbookViewId="0">
      <selection activeCell="B17" sqref="B17:B18"/>
    </sheetView>
  </sheetViews>
  <sheetFormatPr defaultColWidth="9" defaultRowHeight="13.5" outlineLevelCol="2"/>
  <cols>
    <col min="1" max="3" width="30.625" style="1" customWidth="1"/>
    <col min="4" max="16384" width="9" style="1"/>
  </cols>
  <sheetData>
    <row r="1" ht="15.75" spans="1:3">
      <c r="A1" s="2" t="s">
        <v>0</v>
      </c>
      <c r="B1" s="3"/>
      <c r="C1" s="3"/>
    </row>
    <row r="2" ht="15.75" spans="1:3">
      <c r="A2" s="2" t="s">
        <v>1</v>
      </c>
      <c r="B2" s="3"/>
      <c r="C2" s="3"/>
    </row>
    <row r="3" ht="15.75" spans="1:3">
      <c r="A3" s="2" t="s">
        <v>2</v>
      </c>
      <c r="B3" s="3"/>
      <c r="C3" s="3"/>
    </row>
    <row r="4" ht="15.75" spans="1:3">
      <c r="A4" s="2" t="s">
        <v>3</v>
      </c>
      <c r="B4" s="3"/>
      <c r="C4" s="3"/>
    </row>
    <row r="5" ht="15.75" spans="1:3">
      <c r="A5" s="2" t="s">
        <v>4</v>
      </c>
      <c r="B5" s="3"/>
      <c r="C5" s="3"/>
    </row>
    <row r="6" ht="15.75" spans="1:3">
      <c r="A6" s="2" t="s">
        <v>5</v>
      </c>
      <c r="B6" s="3"/>
      <c r="C6" s="3"/>
    </row>
    <row r="7" ht="15.75" spans="1:3">
      <c r="A7" s="4" t="s">
        <v>6</v>
      </c>
      <c r="B7" s="5" t="s">
        <v>7</v>
      </c>
      <c r="C7" s="5" t="s">
        <v>8</v>
      </c>
    </row>
    <row r="8" ht="15" spans="1:3">
      <c r="A8" s="4">
        <f>VLOOKUP(B8,[1]摇号结果!$C$1:$D$65536,2,0)</f>
        <v>1</v>
      </c>
      <c r="B8" s="6" t="s">
        <v>9</v>
      </c>
      <c r="C8" s="6" t="s">
        <v>10</v>
      </c>
    </row>
    <row r="9" ht="15" spans="1:3">
      <c r="A9" s="4">
        <f>VLOOKUP(B9,[1]摇号结果!$C$1:$D$65536,2,0)</f>
        <v>1</v>
      </c>
      <c r="B9" s="6" t="str">
        <f>B8</f>
        <v>C00036</v>
      </c>
      <c r="C9" s="6" t="s">
        <v>11</v>
      </c>
    </row>
    <row r="10" ht="15" spans="1:3">
      <c r="A10" s="4">
        <f>VLOOKUP(B10,[1]摇号结果!$C$1:$D$65536,2,0)</f>
        <v>2</v>
      </c>
      <c r="B10" s="6" t="s">
        <v>12</v>
      </c>
      <c r="C10" s="6" t="s">
        <v>13</v>
      </c>
    </row>
    <row r="11" ht="15" spans="1:3">
      <c r="A11" s="4">
        <f>VLOOKUP(B11,[1]摇号结果!$C$1:$D$65536,2,0)</f>
        <v>3</v>
      </c>
      <c r="B11" s="6" t="s">
        <v>14</v>
      </c>
      <c r="C11" s="6" t="s">
        <v>15</v>
      </c>
    </row>
    <row r="12" ht="15" spans="1:3">
      <c r="A12" s="4">
        <f>VLOOKUP(B12,[1]摇号结果!$C$1:$D$65536,2,0)</f>
        <v>3</v>
      </c>
      <c r="B12" s="6" t="str">
        <f>B11</f>
        <v>C00015</v>
      </c>
      <c r="C12" s="6" t="s">
        <v>11</v>
      </c>
    </row>
    <row r="13" ht="15" spans="1:3">
      <c r="A13" s="4">
        <f>VLOOKUP(B13,[1]摇号结果!$C$1:$D$65536,2,0)</f>
        <v>3</v>
      </c>
      <c r="B13" s="6" t="str">
        <f>B12</f>
        <v>C00015</v>
      </c>
      <c r="C13" s="6" t="s">
        <v>11</v>
      </c>
    </row>
    <row r="14" ht="15" spans="1:3">
      <c r="A14" s="4">
        <f>VLOOKUP(B14,[1]摇号结果!$C$1:$D$65536,2,0)</f>
        <v>4</v>
      </c>
      <c r="B14" s="6" t="s">
        <v>16</v>
      </c>
      <c r="C14" s="6" t="s">
        <v>17</v>
      </c>
    </row>
    <row r="15" ht="15" spans="1:3">
      <c r="A15" s="4">
        <f>VLOOKUP(B15,[1]摇号结果!$C$1:$D$65536,2,0)</f>
        <v>4</v>
      </c>
      <c r="B15" s="6" t="str">
        <f>B14</f>
        <v>C00042</v>
      </c>
      <c r="C15" s="6" t="s">
        <v>11</v>
      </c>
    </row>
    <row r="16" ht="15" spans="1:3">
      <c r="A16" s="4">
        <f>VLOOKUP(B16,[1]摇号结果!$C$1:$D$65536,2,0)</f>
        <v>4</v>
      </c>
      <c r="B16" s="6" t="str">
        <f>B15</f>
        <v>C00042</v>
      </c>
      <c r="C16" s="6" t="s">
        <v>11</v>
      </c>
    </row>
    <row r="17" ht="15" spans="1:3">
      <c r="A17" s="4">
        <f>VLOOKUP(B17,[1]摇号结果!$C$1:$D$65536,2,0)</f>
        <v>4</v>
      </c>
      <c r="B17" s="6" t="str">
        <f>B16</f>
        <v>C00042</v>
      </c>
      <c r="C17" s="6" t="s">
        <v>11</v>
      </c>
    </row>
    <row r="18" ht="15" spans="1:3">
      <c r="A18" s="4">
        <f>VLOOKUP(B18,[1]摇号结果!$C$1:$D$65536,2,0)</f>
        <v>5</v>
      </c>
      <c r="B18" s="6" t="s">
        <v>18</v>
      </c>
      <c r="C18" s="6" t="s">
        <v>19</v>
      </c>
    </row>
    <row r="19" ht="15" spans="1:3">
      <c r="A19" s="4">
        <f>VLOOKUP(B19,[1]摇号结果!$C$1:$D$65536,2,0)</f>
        <v>5</v>
      </c>
      <c r="B19" s="6" t="str">
        <f>B18</f>
        <v>C00004</v>
      </c>
      <c r="C19" s="6" t="s">
        <v>11</v>
      </c>
    </row>
    <row r="20" ht="15" spans="1:3">
      <c r="A20" s="4">
        <f>VLOOKUP(B20,[1]摇号结果!$C$1:$D$65536,2,0)</f>
        <v>5</v>
      </c>
      <c r="B20" s="6" t="str">
        <f>B19</f>
        <v>C00004</v>
      </c>
      <c r="C20" s="6" t="s">
        <v>11</v>
      </c>
    </row>
    <row r="21" ht="15" spans="1:3">
      <c r="A21" s="4">
        <f>VLOOKUP(B21,[1]摇号结果!$C$1:$D$65536,2,0)</f>
        <v>5</v>
      </c>
      <c r="B21" s="6" t="str">
        <f>B20</f>
        <v>C00004</v>
      </c>
      <c r="C21" s="6" t="s">
        <v>11</v>
      </c>
    </row>
    <row r="22" ht="15" spans="1:3">
      <c r="A22" s="4">
        <f>VLOOKUP(B22,[1]摇号结果!$C$1:$D$65536,2,0)</f>
        <v>6</v>
      </c>
      <c r="B22" s="6" t="s">
        <v>20</v>
      </c>
      <c r="C22" s="6" t="s">
        <v>21</v>
      </c>
    </row>
    <row r="23" ht="15" spans="1:3">
      <c r="A23" s="4">
        <f>VLOOKUP(B23,[1]摇号结果!$C$1:$D$65536,2,0)</f>
        <v>6</v>
      </c>
      <c r="B23" s="6" t="str">
        <f>B22</f>
        <v>C00051</v>
      </c>
      <c r="C23" s="6" t="s">
        <v>11</v>
      </c>
    </row>
    <row r="24" ht="15" spans="1:3">
      <c r="A24" s="4">
        <f>VLOOKUP(B24,[1]摇号结果!$C$1:$D$65536,2,0)</f>
        <v>6</v>
      </c>
      <c r="B24" s="6" t="str">
        <f>B23</f>
        <v>C00051</v>
      </c>
      <c r="C24" s="6" t="s">
        <v>11</v>
      </c>
    </row>
    <row r="25" ht="15" spans="1:3">
      <c r="A25" s="4">
        <f>VLOOKUP(B25,[1]摇号结果!$C$1:$D$65536,2,0)</f>
        <v>7</v>
      </c>
      <c r="B25" s="6" t="s">
        <v>22</v>
      </c>
      <c r="C25" s="6" t="s">
        <v>23</v>
      </c>
    </row>
    <row r="26" ht="15" spans="1:3">
      <c r="A26" s="4">
        <f>VLOOKUP(B26,[1]摇号结果!$C$1:$D$65536,2,0)</f>
        <v>7</v>
      </c>
      <c r="B26" s="6" t="str">
        <f>B25</f>
        <v>C00005</v>
      </c>
      <c r="C26" s="6" t="s">
        <v>11</v>
      </c>
    </row>
    <row r="27" ht="15" spans="1:3">
      <c r="A27" s="4">
        <f>VLOOKUP(B27,[1]摇号结果!$C$1:$D$65536,2,0)</f>
        <v>8</v>
      </c>
      <c r="B27" s="6" t="s">
        <v>24</v>
      </c>
      <c r="C27" s="6" t="s">
        <v>25</v>
      </c>
    </row>
    <row r="28" ht="15" spans="1:3">
      <c r="A28" s="4">
        <f>VLOOKUP(B28,[1]摇号结果!$C$1:$D$65536,2,0)</f>
        <v>9</v>
      </c>
      <c r="B28" s="6" t="s">
        <v>26</v>
      </c>
      <c r="C28" s="6" t="s">
        <v>27</v>
      </c>
    </row>
    <row r="29" ht="15" spans="1:3">
      <c r="A29" s="4">
        <f>VLOOKUP(B29,[1]摇号结果!$C$1:$D$65536,2,0)</f>
        <v>9</v>
      </c>
      <c r="B29" s="6" t="str">
        <f>B28</f>
        <v>C00019</v>
      </c>
      <c r="C29" s="6" t="s">
        <v>11</v>
      </c>
    </row>
    <row r="30" ht="15" spans="1:3">
      <c r="A30" s="4">
        <f>VLOOKUP(B30,[1]摇号结果!$C$1:$D$65536,2,0)</f>
        <v>10</v>
      </c>
      <c r="B30" s="6" t="s">
        <v>28</v>
      </c>
      <c r="C30" s="6" t="s">
        <v>29</v>
      </c>
    </row>
    <row r="31" ht="15" spans="1:3">
      <c r="A31" s="4">
        <f>VLOOKUP(B31,[1]摇号结果!$C$1:$D$65536,2,0)</f>
        <v>11</v>
      </c>
      <c r="B31" s="6" t="s">
        <v>30</v>
      </c>
      <c r="C31" s="6" t="s">
        <v>31</v>
      </c>
    </row>
    <row r="32" ht="15" spans="1:3">
      <c r="A32" s="4">
        <f>VLOOKUP(B32,[1]摇号结果!$C$1:$D$65536,2,0)</f>
        <v>11</v>
      </c>
      <c r="B32" s="6" t="str">
        <f>B31</f>
        <v>C00008</v>
      </c>
      <c r="C32" s="6" t="s">
        <v>11</v>
      </c>
    </row>
    <row r="33" ht="15" spans="1:3">
      <c r="A33" s="4">
        <f>VLOOKUP(B33,[1]摇号结果!$C$1:$D$65536,2,0)</f>
        <v>11</v>
      </c>
      <c r="B33" s="6" t="str">
        <f>B32</f>
        <v>C00008</v>
      </c>
      <c r="C33" s="6" t="s">
        <v>11</v>
      </c>
    </row>
    <row r="34" ht="15" spans="1:3">
      <c r="A34" s="4">
        <f>VLOOKUP(B34,[1]摇号结果!$C$1:$D$65536,2,0)</f>
        <v>12</v>
      </c>
      <c r="B34" s="6" t="s">
        <v>32</v>
      </c>
      <c r="C34" s="6" t="s">
        <v>33</v>
      </c>
    </row>
    <row r="35" ht="15" spans="1:3">
      <c r="A35" s="4">
        <f>VLOOKUP(B35,[1]摇号结果!$C$1:$D$65536,2,0)</f>
        <v>12</v>
      </c>
      <c r="B35" s="6" t="str">
        <f>B34</f>
        <v>C00010</v>
      </c>
      <c r="C35" s="6" t="s">
        <v>11</v>
      </c>
    </row>
    <row r="36" ht="15" spans="1:3">
      <c r="A36" s="4">
        <f>VLOOKUP(B36,[1]摇号结果!$C$1:$D$65536,2,0)</f>
        <v>12</v>
      </c>
      <c r="B36" s="6" t="str">
        <f>B35</f>
        <v>C00010</v>
      </c>
      <c r="C36" s="6" t="s">
        <v>11</v>
      </c>
    </row>
    <row r="37" ht="15" spans="1:3">
      <c r="A37" s="4">
        <f>VLOOKUP(B37,[1]摇号结果!$C$1:$D$65536,2,0)</f>
        <v>13</v>
      </c>
      <c r="B37" s="6" t="s">
        <v>34</v>
      </c>
      <c r="C37" s="6" t="s">
        <v>35</v>
      </c>
    </row>
    <row r="38" ht="15" spans="1:3">
      <c r="A38" s="4">
        <f>VLOOKUP(B38,[1]摇号结果!$C$1:$D$65536,2,0)</f>
        <v>13</v>
      </c>
      <c r="B38" s="6" t="str">
        <f>B37</f>
        <v>C00056</v>
      </c>
      <c r="C38" s="6" t="s">
        <v>11</v>
      </c>
    </row>
    <row r="39" ht="15" spans="1:3">
      <c r="A39" s="4">
        <f>VLOOKUP(B39,[1]摇号结果!$C$1:$D$65536,2,0)</f>
        <v>13</v>
      </c>
      <c r="B39" s="6" t="str">
        <f>B38</f>
        <v>C00056</v>
      </c>
      <c r="C39" s="6" t="s">
        <v>11</v>
      </c>
    </row>
    <row r="40" ht="15" spans="1:3">
      <c r="A40" s="4">
        <f>VLOOKUP(B40,[1]摇号结果!$C$1:$D$65536,2,0)</f>
        <v>13</v>
      </c>
      <c r="B40" s="6" t="str">
        <f>B39</f>
        <v>C00056</v>
      </c>
      <c r="C40" s="6" t="s">
        <v>11</v>
      </c>
    </row>
    <row r="41" ht="15" spans="1:3">
      <c r="A41" s="4">
        <f>VLOOKUP(B41,[1]摇号结果!$C$1:$D$65536,2,0)</f>
        <v>14</v>
      </c>
      <c r="B41" s="6" t="s">
        <v>36</v>
      </c>
      <c r="C41" s="6" t="s">
        <v>37</v>
      </c>
    </row>
    <row r="42" ht="15" spans="1:3">
      <c r="A42" s="4">
        <f>VLOOKUP(B42,[1]摇号结果!$C$1:$D$65536,2,0)</f>
        <v>14</v>
      </c>
      <c r="B42" s="6" t="str">
        <f>B41</f>
        <v>C00045</v>
      </c>
      <c r="C42" s="6" t="s">
        <v>11</v>
      </c>
    </row>
    <row r="43" ht="15" spans="1:3">
      <c r="A43" s="4">
        <f>VLOOKUP(B43,[1]摇号结果!$C$1:$D$65536,2,0)</f>
        <v>15</v>
      </c>
      <c r="B43" s="6" t="s">
        <v>38</v>
      </c>
      <c r="C43" s="6" t="s">
        <v>39</v>
      </c>
    </row>
    <row r="44" ht="15" spans="1:3">
      <c r="A44" s="4">
        <f>VLOOKUP(B44,[1]摇号结果!$C$1:$D$65536,2,0)</f>
        <v>15</v>
      </c>
      <c r="B44" s="6" t="str">
        <f>B43</f>
        <v>C00043</v>
      </c>
      <c r="C44" s="6" t="s">
        <v>11</v>
      </c>
    </row>
    <row r="45" ht="15" spans="1:3">
      <c r="A45" s="4">
        <f>VLOOKUP(B45,[1]摇号结果!$C$1:$D$65536,2,0)</f>
        <v>16</v>
      </c>
      <c r="B45" s="6" t="s">
        <v>40</v>
      </c>
      <c r="C45" s="6" t="s">
        <v>41</v>
      </c>
    </row>
    <row r="46" ht="15" spans="1:3">
      <c r="A46" s="4">
        <f>VLOOKUP(B46,[1]摇号结果!$C$1:$D$65536,2,0)</f>
        <v>16</v>
      </c>
      <c r="B46" s="6" t="str">
        <f>B45</f>
        <v>C00027</v>
      </c>
      <c r="C46" s="6" t="s">
        <v>11</v>
      </c>
    </row>
    <row r="47" ht="15" spans="1:3">
      <c r="A47" s="4">
        <f>VLOOKUP(B47,[1]摇号结果!$C$1:$D$65536,2,0)</f>
        <v>17</v>
      </c>
      <c r="B47" s="6" t="s">
        <v>42</v>
      </c>
      <c r="C47" s="6" t="s">
        <v>43</v>
      </c>
    </row>
    <row r="48" ht="15" spans="1:3">
      <c r="A48" s="4">
        <f>VLOOKUP(B48,[1]摇号结果!$C$1:$D$65536,2,0)</f>
        <v>17</v>
      </c>
      <c r="B48" s="6" t="str">
        <f>B47</f>
        <v>C00034</v>
      </c>
      <c r="C48" s="6" t="s">
        <v>11</v>
      </c>
    </row>
    <row r="49" ht="15" spans="1:3">
      <c r="A49" s="4">
        <f>VLOOKUP(B49,[1]摇号结果!$C$1:$D$65536,2,0)</f>
        <v>18</v>
      </c>
      <c r="B49" s="6" t="s">
        <v>44</v>
      </c>
      <c r="C49" s="6" t="s">
        <v>45</v>
      </c>
    </row>
    <row r="50" ht="15" spans="1:3">
      <c r="A50" s="4">
        <f>VLOOKUP(B50,[1]摇号结果!$C$1:$D$65536,2,0)</f>
        <v>18</v>
      </c>
      <c r="B50" s="6" t="str">
        <f>B49</f>
        <v>C00022</v>
      </c>
      <c r="C50" s="6" t="s">
        <v>11</v>
      </c>
    </row>
    <row r="51" ht="15" spans="1:3">
      <c r="A51" s="4">
        <f>VLOOKUP(B51,[1]摇号结果!$C$1:$D$65536,2,0)</f>
        <v>18</v>
      </c>
      <c r="B51" s="6" t="str">
        <f>B50</f>
        <v>C00022</v>
      </c>
      <c r="C51" s="6" t="s">
        <v>11</v>
      </c>
    </row>
    <row r="52" ht="15" spans="1:3">
      <c r="A52" s="4">
        <f>VLOOKUP(B52,[1]摇号结果!$C$1:$D$65536,2,0)</f>
        <v>19</v>
      </c>
      <c r="B52" s="6" t="s">
        <v>46</v>
      </c>
      <c r="C52" s="6" t="s">
        <v>47</v>
      </c>
    </row>
    <row r="53" ht="15" spans="1:3">
      <c r="A53" s="4">
        <f>VLOOKUP(B53,[1]摇号结果!$C$1:$D$65536,2,0)</f>
        <v>19</v>
      </c>
      <c r="B53" s="6" t="str">
        <f>B52</f>
        <v>C00044</v>
      </c>
      <c r="C53" s="6" t="s">
        <v>11</v>
      </c>
    </row>
    <row r="54" ht="15" spans="1:3">
      <c r="A54" s="4">
        <f>VLOOKUP(B54,[1]摇号结果!$C$1:$D$65536,2,0)</f>
        <v>20</v>
      </c>
      <c r="B54" s="6" t="s">
        <v>48</v>
      </c>
      <c r="C54" s="6" t="s">
        <v>49</v>
      </c>
    </row>
    <row r="55" ht="15" spans="1:3">
      <c r="A55" s="4">
        <f>VLOOKUP(B55,[1]摇号结果!$C$1:$D$65536,2,0)</f>
        <v>20</v>
      </c>
      <c r="B55" s="6" t="str">
        <f>B54</f>
        <v>C00014</v>
      </c>
      <c r="C55" s="6" t="s">
        <v>11</v>
      </c>
    </row>
    <row r="56" ht="15" spans="1:3">
      <c r="A56" s="4">
        <f>VLOOKUP(B56,[1]摇号结果!$C$1:$D$65536,2,0)</f>
        <v>20</v>
      </c>
      <c r="B56" s="6" t="str">
        <f>B55</f>
        <v>C00014</v>
      </c>
      <c r="C56" s="6" t="s">
        <v>11</v>
      </c>
    </row>
    <row r="57" ht="15" spans="1:3">
      <c r="A57" s="4">
        <f>VLOOKUP(B57,[1]摇号结果!$C$1:$D$65536,2,0)</f>
        <v>21</v>
      </c>
      <c r="B57" s="6" t="s">
        <v>50</v>
      </c>
      <c r="C57" s="6" t="s">
        <v>51</v>
      </c>
    </row>
    <row r="58" ht="15" spans="1:3">
      <c r="A58" s="4">
        <f>VLOOKUP(B58,[1]摇号结果!$C$1:$D$65536,2,0)</f>
        <v>21</v>
      </c>
      <c r="B58" s="6" t="str">
        <f>B57</f>
        <v>C00046</v>
      </c>
      <c r="C58" s="6" t="s">
        <v>11</v>
      </c>
    </row>
    <row r="59" ht="15" spans="1:3">
      <c r="A59" s="4">
        <f>VLOOKUP(B59,[1]摇号结果!$C$1:$D$65536,2,0)</f>
        <v>21</v>
      </c>
      <c r="B59" s="6" t="str">
        <f>B58</f>
        <v>C00046</v>
      </c>
      <c r="C59" s="6" t="s">
        <v>11</v>
      </c>
    </row>
    <row r="60" ht="15" spans="1:3">
      <c r="A60" s="4">
        <f>VLOOKUP(B60,[1]摇号结果!$C$1:$D$65536,2,0)</f>
        <v>22</v>
      </c>
      <c r="B60" s="6" t="s">
        <v>52</v>
      </c>
      <c r="C60" s="6" t="s">
        <v>53</v>
      </c>
    </row>
    <row r="61" ht="15" spans="1:3">
      <c r="A61" s="4">
        <f>VLOOKUP(B61,[1]摇号结果!$C$1:$D$65536,2,0)</f>
        <v>22</v>
      </c>
      <c r="B61" s="6" t="str">
        <f>B60</f>
        <v>C00049</v>
      </c>
      <c r="C61" s="6" t="s">
        <v>11</v>
      </c>
    </row>
    <row r="62" ht="15" spans="1:3">
      <c r="A62" s="4">
        <f>VLOOKUP(B62,[1]摇号结果!$C$1:$D$65536,2,0)</f>
        <v>22</v>
      </c>
      <c r="B62" s="6" t="str">
        <f>B61</f>
        <v>C00049</v>
      </c>
      <c r="C62" s="6" t="s">
        <v>11</v>
      </c>
    </row>
    <row r="63" ht="15" spans="1:3">
      <c r="A63" s="4">
        <f>VLOOKUP(B63,[1]摇号结果!$C$1:$D$65536,2,0)</f>
        <v>23</v>
      </c>
      <c r="B63" s="6" t="s">
        <v>54</v>
      </c>
      <c r="C63" s="6" t="s">
        <v>55</v>
      </c>
    </row>
    <row r="64" ht="15" spans="1:3">
      <c r="A64" s="4">
        <f>VLOOKUP(B64,[1]摇号结果!$C$1:$D$65536,2,0)</f>
        <v>23</v>
      </c>
      <c r="B64" s="6" t="str">
        <f>B63</f>
        <v>C00041</v>
      </c>
      <c r="C64" s="6" t="s">
        <v>11</v>
      </c>
    </row>
    <row r="65" ht="15" spans="1:3">
      <c r="A65" s="4">
        <f>VLOOKUP(B65,[1]摇号结果!$C$1:$D$65536,2,0)</f>
        <v>24</v>
      </c>
      <c r="B65" s="6" t="s">
        <v>56</v>
      </c>
      <c r="C65" s="6" t="s">
        <v>57</v>
      </c>
    </row>
    <row r="66" ht="15" spans="1:3">
      <c r="A66" s="4">
        <f>VLOOKUP(B66,[1]摇号结果!$C$1:$D$65536,2,0)</f>
        <v>25</v>
      </c>
      <c r="B66" s="6" t="s">
        <v>58</v>
      </c>
      <c r="C66" s="6" t="s">
        <v>59</v>
      </c>
    </row>
    <row r="67" ht="15" spans="1:3">
      <c r="A67" s="4">
        <f>VLOOKUP(B67,[1]摇号结果!$C$1:$D$65536,2,0)</f>
        <v>25</v>
      </c>
      <c r="B67" s="6" t="str">
        <f>B66</f>
        <v>C00026</v>
      </c>
      <c r="C67" s="6" t="s">
        <v>11</v>
      </c>
    </row>
    <row r="68" ht="15" spans="1:3">
      <c r="A68" s="4">
        <f>VLOOKUP(B68,[1]摇号结果!$C$1:$D$65536,2,0)</f>
        <v>25</v>
      </c>
      <c r="B68" s="6" t="str">
        <f>B67</f>
        <v>C00026</v>
      </c>
      <c r="C68" s="6" t="s">
        <v>11</v>
      </c>
    </row>
    <row r="69" ht="15" spans="1:3">
      <c r="A69" s="4">
        <f>VLOOKUP(B69,[1]摇号结果!$C$1:$D$65536,2,0)</f>
        <v>26</v>
      </c>
      <c r="B69" s="6" t="s">
        <v>60</v>
      </c>
      <c r="C69" s="6" t="s">
        <v>61</v>
      </c>
    </row>
    <row r="70" ht="15" spans="1:3">
      <c r="A70" s="4">
        <f>VLOOKUP(B70,[1]摇号结果!$C$1:$D$65536,2,0)</f>
        <v>26</v>
      </c>
      <c r="B70" s="6" t="str">
        <f>B69</f>
        <v>C00025</v>
      </c>
      <c r="C70" s="6" t="s">
        <v>11</v>
      </c>
    </row>
    <row r="71" ht="15" spans="1:3">
      <c r="A71" s="4">
        <f>VLOOKUP(B71,[1]摇号结果!$C$1:$D$65536,2,0)</f>
        <v>26</v>
      </c>
      <c r="B71" s="6" t="str">
        <f>B70</f>
        <v>C00025</v>
      </c>
      <c r="C71" s="6" t="s">
        <v>11</v>
      </c>
    </row>
    <row r="72" ht="15" spans="1:3">
      <c r="A72" s="4">
        <f>VLOOKUP(B72,[1]摇号结果!$C$1:$D$65536,2,0)</f>
        <v>27</v>
      </c>
      <c r="B72" s="6" t="s">
        <v>62</v>
      </c>
      <c r="C72" s="6" t="s">
        <v>63</v>
      </c>
    </row>
    <row r="73" ht="15" spans="1:3">
      <c r="A73" s="4">
        <f>VLOOKUP(B73,[1]摇号结果!$C$1:$D$65536,2,0)</f>
        <v>27</v>
      </c>
      <c r="B73" s="6" t="str">
        <f>B72</f>
        <v>C00007</v>
      </c>
      <c r="C73" s="6" t="s">
        <v>11</v>
      </c>
    </row>
    <row r="74" ht="15" spans="1:3">
      <c r="A74" s="4">
        <f>VLOOKUP(B74,[1]摇号结果!$C$1:$D$65536,2,0)</f>
        <v>28</v>
      </c>
      <c r="B74" s="6" t="s">
        <v>64</v>
      </c>
      <c r="C74" s="6" t="s">
        <v>65</v>
      </c>
    </row>
    <row r="75" ht="15" spans="1:3">
      <c r="A75" s="4">
        <f>VLOOKUP(B75,[1]摇号结果!$C$1:$D$65536,2,0)</f>
        <v>28</v>
      </c>
      <c r="B75" s="6" t="str">
        <f>B74</f>
        <v>C00016</v>
      </c>
      <c r="C75" s="6" t="s">
        <v>11</v>
      </c>
    </row>
    <row r="76" ht="15" spans="1:3">
      <c r="A76" s="4">
        <f>VLOOKUP(B76,[1]摇号结果!$C$1:$D$65536,2,0)</f>
        <v>28</v>
      </c>
      <c r="B76" s="6" t="str">
        <f>B75</f>
        <v>C00016</v>
      </c>
      <c r="C76" s="6" t="s">
        <v>11</v>
      </c>
    </row>
    <row r="77" ht="15" spans="1:3">
      <c r="A77" s="4">
        <f>VLOOKUP(B77,[1]摇号结果!$C$1:$D$65536,2,0)</f>
        <v>29</v>
      </c>
      <c r="B77" s="6" t="s">
        <v>66</v>
      </c>
      <c r="C77" s="6" t="s">
        <v>67</v>
      </c>
    </row>
    <row r="78" ht="15" spans="1:3">
      <c r="A78" s="4">
        <f>VLOOKUP(B78,[1]摇号结果!$C$1:$D$65536,2,0)</f>
        <v>29</v>
      </c>
      <c r="B78" s="6" t="str">
        <f>B77</f>
        <v>C00053</v>
      </c>
      <c r="C78" s="6" t="s">
        <v>11</v>
      </c>
    </row>
    <row r="79" ht="15" spans="1:3">
      <c r="A79" s="4">
        <f>VLOOKUP(B79,[1]摇号结果!$C$1:$D$65536,2,0)</f>
        <v>29</v>
      </c>
      <c r="B79" s="6" t="str">
        <f>B78</f>
        <v>C00053</v>
      </c>
      <c r="C79" s="6" t="s">
        <v>11</v>
      </c>
    </row>
    <row r="80" ht="15" spans="1:3">
      <c r="A80" s="4">
        <f>VLOOKUP(B80,[1]摇号结果!$C$1:$D$65536,2,0)</f>
        <v>30</v>
      </c>
      <c r="B80" s="6" t="s">
        <v>68</v>
      </c>
      <c r="C80" s="6" t="s">
        <v>69</v>
      </c>
    </row>
    <row r="81" ht="15" spans="1:3">
      <c r="A81" s="4">
        <f>VLOOKUP(B81,[1]摇号结果!$C$1:$D$65536,2,0)</f>
        <v>30</v>
      </c>
      <c r="B81" s="6" t="str">
        <f>B80</f>
        <v>C00029</v>
      </c>
      <c r="C81" s="6" t="s">
        <v>11</v>
      </c>
    </row>
    <row r="82" ht="15" spans="1:3">
      <c r="A82" s="4">
        <f>VLOOKUP(B82,[1]摇号结果!$C$1:$D$65536,2,0)</f>
        <v>30</v>
      </c>
      <c r="B82" s="6" t="str">
        <f>B81</f>
        <v>C00029</v>
      </c>
      <c r="C82" s="6" t="s">
        <v>11</v>
      </c>
    </row>
    <row r="83" ht="15" spans="1:3">
      <c r="A83" s="4">
        <f>VLOOKUP(B83,[1]摇号结果!$C$1:$D$65536,2,0)</f>
        <v>31</v>
      </c>
      <c r="B83" s="6" t="s">
        <v>70</v>
      </c>
      <c r="C83" s="6" t="s">
        <v>71</v>
      </c>
    </row>
    <row r="84" ht="15" spans="1:3">
      <c r="A84" s="4">
        <f>VLOOKUP(B84,[1]摇号结果!$C$1:$D$65536,2,0)</f>
        <v>31</v>
      </c>
      <c r="B84" s="6" t="str">
        <f>B83</f>
        <v>C00048</v>
      </c>
      <c r="C84" s="6" t="s">
        <v>11</v>
      </c>
    </row>
    <row r="85" ht="15" spans="1:3">
      <c r="A85" s="4">
        <f>VLOOKUP(B85,[1]摇号结果!$C$1:$D$65536,2,0)</f>
        <v>31</v>
      </c>
      <c r="B85" s="6" t="str">
        <f>B84</f>
        <v>C00048</v>
      </c>
      <c r="C85" s="6" t="s">
        <v>11</v>
      </c>
    </row>
    <row r="86" ht="15" spans="1:3">
      <c r="A86" s="4">
        <f>VLOOKUP(B86,[1]摇号结果!$C$1:$D$65536,2,0)</f>
        <v>32</v>
      </c>
      <c r="B86" s="6" t="s">
        <v>72</v>
      </c>
      <c r="C86" s="6" t="s">
        <v>73</v>
      </c>
    </row>
    <row r="87" ht="15" spans="1:3">
      <c r="A87" s="4">
        <f>VLOOKUP(B87,[1]摇号结果!$C$1:$D$65536,2,0)</f>
        <v>32</v>
      </c>
      <c r="B87" s="6" t="str">
        <f>B86</f>
        <v>C00003</v>
      </c>
      <c r="C87" s="6" t="s">
        <v>11</v>
      </c>
    </row>
    <row r="88" ht="15" spans="1:3">
      <c r="A88" s="4">
        <f>VLOOKUP(B88,[1]摇号结果!$C$1:$D$65536,2,0)</f>
        <v>32</v>
      </c>
      <c r="B88" s="6" t="str">
        <f>B87</f>
        <v>C00003</v>
      </c>
      <c r="C88" s="6" t="s">
        <v>11</v>
      </c>
    </row>
    <row r="89" ht="15" spans="1:3">
      <c r="A89" s="4">
        <f>VLOOKUP(B89,[1]摇号结果!$C$1:$D$65536,2,0)</f>
        <v>32</v>
      </c>
      <c r="B89" s="6" t="str">
        <f>B88</f>
        <v>C00003</v>
      </c>
      <c r="C89" s="6" t="s">
        <v>11</v>
      </c>
    </row>
    <row r="90" ht="15" spans="1:3">
      <c r="A90" s="4">
        <f>VLOOKUP(B90,[1]摇号结果!$C$1:$D$65536,2,0)</f>
        <v>33</v>
      </c>
      <c r="B90" s="6" t="s">
        <v>74</v>
      </c>
      <c r="C90" s="6" t="s">
        <v>75</v>
      </c>
    </row>
    <row r="91" ht="15" spans="1:3">
      <c r="A91" s="4">
        <f>VLOOKUP(B91,[1]摇号结果!$C$1:$D$65536,2,0)</f>
        <v>33</v>
      </c>
      <c r="B91" s="6" t="str">
        <f>B90</f>
        <v>C00054</v>
      </c>
      <c r="C91" s="6" t="s">
        <v>11</v>
      </c>
    </row>
    <row r="92" ht="15" spans="1:3">
      <c r="A92" s="4">
        <f>VLOOKUP(B92,[1]摇号结果!$C$1:$D$65536,2,0)</f>
        <v>33</v>
      </c>
      <c r="B92" s="6" t="str">
        <f>B91</f>
        <v>C00054</v>
      </c>
      <c r="C92" s="6" t="s">
        <v>11</v>
      </c>
    </row>
    <row r="93" ht="15" spans="1:3">
      <c r="A93" s="4">
        <f>VLOOKUP(B93,[1]摇号结果!$C$1:$D$65536,2,0)</f>
        <v>34</v>
      </c>
      <c r="B93" s="6" t="s">
        <v>76</v>
      </c>
      <c r="C93" s="6" t="s">
        <v>77</v>
      </c>
    </row>
    <row r="94" ht="15" spans="1:3">
      <c r="A94" s="4">
        <f>VLOOKUP(B94,[1]摇号结果!$C$1:$D$65536,2,0)</f>
        <v>34</v>
      </c>
      <c r="B94" s="6" t="str">
        <f>B93</f>
        <v>C00020</v>
      </c>
      <c r="C94" s="6" t="s">
        <v>11</v>
      </c>
    </row>
    <row r="95" ht="15" spans="1:3">
      <c r="A95" s="4">
        <f>VLOOKUP(B95,[1]摇号结果!$C$1:$D$65536,2,0)</f>
        <v>35</v>
      </c>
      <c r="B95" s="6" t="s">
        <v>78</v>
      </c>
      <c r="C95" s="6" t="s">
        <v>79</v>
      </c>
    </row>
    <row r="96" ht="15" spans="1:3">
      <c r="A96" s="4">
        <f>VLOOKUP(B96,[1]摇号结果!$C$1:$D$65536,2,0)</f>
        <v>35</v>
      </c>
      <c r="B96" s="6" t="str">
        <f>B95</f>
        <v>C00057</v>
      </c>
      <c r="C96" s="6" t="s">
        <v>11</v>
      </c>
    </row>
    <row r="97" ht="15" spans="1:3">
      <c r="A97" s="4">
        <f>VLOOKUP(B97,[1]摇号结果!$C$1:$D$65536,2,0)</f>
        <v>35</v>
      </c>
      <c r="B97" s="6" t="str">
        <f>B96</f>
        <v>C00057</v>
      </c>
      <c r="C97" s="6" t="s">
        <v>11</v>
      </c>
    </row>
    <row r="98" ht="15" spans="1:3">
      <c r="A98" s="4">
        <f>VLOOKUP(B98,[1]摇号结果!$C$1:$D$65536,2,0)</f>
        <v>36</v>
      </c>
      <c r="B98" s="6" t="s">
        <v>80</v>
      </c>
      <c r="C98" s="6" t="s">
        <v>81</v>
      </c>
    </row>
    <row r="99" ht="15" spans="1:3">
      <c r="A99" s="4">
        <f>VLOOKUP(B99,[1]摇号结果!$C$1:$D$65536,2,0)</f>
        <v>36</v>
      </c>
      <c r="B99" s="6" t="str">
        <f>B98</f>
        <v>C00060</v>
      </c>
      <c r="C99" s="6" t="s">
        <v>11</v>
      </c>
    </row>
    <row r="100" ht="15" spans="1:3">
      <c r="A100" s="4">
        <f>VLOOKUP(B100,[1]摇号结果!$C$1:$D$65536,2,0)</f>
        <v>36</v>
      </c>
      <c r="B100" s="6" t="str">
        <f>B99</f>
        <v>C00060</v>
      </c>
      <c r="C100" s="6" t="s">
        <v>11</v>
      </c>
    </row>
    <row r="101" ht="15" spans="1:3">
      <c r="A101" s="4">
        <f>VLOOKUP(B101,[1]摇号结果!$C$1:$D$65536,2,0)</f>
        <v>37</v>
      </c>
      <c r="B101" s="6" t="s">
        <v>82</v>
      </c>
      <c r="C101" s="6" t="s">
        <v>83</v>
      </c>
    </row>
    <row r="102" ht="15" spans="1:3">
      <c r="A102" s="4">
        <f>VLOOKUP(B102,[1]摇号结果!$C$1:$D$65536,2,0)</f>
        <v>37</v>
      </c>
      <c r="B102" s="6" t="str">
        <f>B101</f>
        <v>C00023</v>
      </c>
      <c r="C102" s="6" t="s">
        <v>11</v>
      </c>
    </row>
    <row r="103" ht="15" spans="1:3">
      <c r="A103" s="4">
        <f>VLOOKUP(B103,[1]摇号结果!$C$1:$D$65536,2,0)</f>
        <v>38</v>
      </c>
      <c r="B103" s="6" t="s">
        <v>84</v>
      </c>
      <c r="C103" s="6" t="s">
        <v>85</v>
      </c>
    </row>
    <row r="104" ht="15" spans="1:3">
      <c r="A104" s="4">
        <f>VLOOKUP(B104,[1]摇号结果!$C$1:$D$65536,2,0)</f>
        <v>38</v>
      </c>
      <c r="B104" s="6" t="str">
        <f>B103</f>
        <v>C00033</v>
      </c>
      <c r="C104" s="6" t="s">
        <v>11</v>
      </c>
    </row>
    <row r="105" ht="15" spans="1:3">
      <c r="A105" s="4">
        <f>VLOOKUP(B105,[1]摇号结果!$C$1:$D$65536,2,0)</f>
        <v>38</v>
      </c>
      <c r="B105" s="6" t="str">
        <f>B104</f>
        <v>C00033</v>
      </c>
      <c r="C105" s="6" t="s">
        <v>11</v>
      </c>
    </row>
    <row r="106" ht="15" spans="1:3">
      <c r="A106" s="4">
        <f>VLOOKUP(B106,[1]摇号结果!$C$1:$D$65536,2,0)</f>
        <v>39</v>
      </c>
      <c r="B106" s="6" t="s">
        <v>86</v>
      </c>
      <c r="C106" s="6" t="s">
        <v>87</v>
      </c>
    </row>
    <row r="107" ht="15" spans="1:3">
      <c r="A107" s="4">
        <f>VLOOKUP(B107,[1]摇号结果!$C$1:$D$65536,2,0)</f>
        <v>39</v>
      </c>
      <c r="B107" s="6" t="str">
        <f>B106</f>
        <v>C00035</v>
      </c>
      <c r="C107" s="6" t="s">
        <v>11</v>
      </c>
    </row>
    <row r="108" ht="15" spans="1:3">
      <c r="A108" s="4">
        <f>VLOOKUP(B108,[1]摇号结果!$C$1:$D$65536,2,0)</f>
        <v>39</v>
      </c>
      <c r="B108" s="6" t="str">
        <f>B107</f>
        <v>C00035</v>
      </c>
      <c r="C108" s="6" t="s">
        <v>11</v>
      </c>
    </row>
    <row r="109" ht="15" spans="1:3">
      <c r="A109" s="4">
        <f>VLOOKUP(B109,[1]摇号结果!$C$1:$D$65536,2,0)</f>
        <v>40</v>
      </c>
      <c r="B109" s="6" t="s">
        <v>88</v>
      </c>
      <c r="C109" s="6" t="s">
        <v>89</v>
      </c>
    </row>
    <row r="110" ht="15" spans="1:3">
      <c r="A110" s="4">
        <f>VLOOKUP(B110,[1]摇号结果!$C$1:$D$65536,2,0)</f>
        <v>40</v>
      </c>
      <c r="B110" s="6" t="str">
        <f>B109</f>
        <v>C00009</v>
      </c>
      <c r="C110" s="6" t="s">
        <v>11</v>
      </c>
    </row>
    <row r="111" ht="15" spans="1:3">
      <c r="A111" s="4">
        <f>VLOOKUP(B111,[1]摇号结果!$C$1:$D$65536,2,0)</f>
        <v>40</v>
      </c>
      <c r="B111" s="6" t="str">
        <f>B110</f>
        <v>C00009</v>
      </c>
      <c r="C111" s="6" t="s">
        <v>11</v>
      </c>
    </row>
    <row r="112" ht="15" spans="1:3">
      <c r="A112" s="4">
        <f>VLOOKUP(B112,[1]摇号结果!$C$1:$D$65536,2,0)</f>
        <v>41</v>
      </c>
      <c r="B112" s="6" t="s">
        <v>90</v>
      </c>
      <c r="C112" s="6" t="s">
        <v>91</v>
      </c>
    </row>
    <row r="113" ht="15" spans="1:3">
      <c r="A113" s="4">
        <f>VLOOKUP(B113,[1]摇号结果!$C$1:$D$65536,2,0)</f>
        <v>41</v>
      </c>
      <c r="B113" s="6" t="str">
        <f>B112</f>
        <v>C00018</v>
      </c>
      <c r="C113" s="6" t="s">
        <v>11</v>
      </c>
    </row>
    <row r="114" ht="15" spans="1:3">
      <c r="A114" s="4">
        <f>VLOOKUP(B114,[1]摇号结果!$C$1:$D$65536,2,0)</f>
        <v>41</v>
      </c>
      <c r="B114" s="6" t="str">
        <f>B113</f>
        <v>C00018</v>
      </c>
      <c r="C114" s="6" t="s">
        <v>11</v>
      </c>
    </row>
    <row r="115" ht="15" spans="1:3">
      <c r="A115" s="4">
        <f>VLOOKUP(B115,[1]摇号结果!$C$1:$D$65536,2,0)</f>
        <v>42</v>
      </c>
      <c r="B115" s="6" t="s">
        <v>92</v>
      </c>
      <c r="C115" s="6" t="s">
        <v>93</v>
      </c>
    </row>
    <row r="116" ht="15" spans="1:3">
      <c r="A116" s="4">
        <f>VLOOKUP(B116,[1]摇号结果!$C$1:$D$65536,2,0)</f>
        <v>42</v>
      </c>
      <c r="B116" s="6" t="str">
        <f>B115</f>
        <v>C00037</v>
      </c>
      <c r="C116" s="6" t="s">
        <v>11</v>
      </c>
    </row>
    <row r="117" ht="15" spans="1:3">
      <c r="A117" s="4">
        <f>VLOOKUP(B117,[1]摇号结果!$C$1:$D$65536,2,0)</f>
        <v>42</v>
      </c>
      <c r="B117" s="6" t="str">
        <f>B116</f>
        <v>C00037</v>
      </c>
      <c r="C117" s="6" t="s">
        <v>11</v>
      </c>
    </row>
    <row r="118" ht="15" spans="1:3">
      <c r="A118" s="4">
        <f>VLOOKUP(B118,[1]摇号结果!$C$1:$D$65536,2,0)</f>
        <v>43</v>
      </c>
      <c r="B118" s="6" t="s">
        <v>94</v>
      </c>
      <c r="C118" s="6" t="s">
        <v>95</v>
      </c>
    </row>
    <row r="119" ht="15" spans="1:3">
      <c r="A119" s="4">
        <f>VLOOKUP(B119,[1]摇号结果!$C$1:$D$65536,2,0)</f>
        <v>43</v>
      </c>
      <c r="B119" s="6" t="str">
        <f>B118</f>
        <v>C00017</v>
      </c>
      <c r="C119" s="6" t="s">
        <v>11</v>
      </c>
    </row>
    <row r="120" ht="15" spans="1:3">
      <c r="A120" s="4">
        <f>VLOOKUP(B120,[1]摇号结果!$C$1:$D$65536,2,0)</f>
        <v>43</v>
      </c>
      <c r="B120" s="6" t="str">
        <f>B119</f>
        <v>C00017</v>
      </c>
      <c r="C120" s="6" t="s">
        <v>11</v>
      </c>
    </row>
    <row r="121" ht="15" spans="1:3">
      <c r="A121" s="4">
        <f>VLOOKUP(B121,[1]摇号结果!$C$1:$D$65536,2,0)</f>
        <v>44</v>
      </c>
      <c r="B121" s="6" t="s">
        <v>96</v>
      </c>
      <c r="C121" s="6" t="s">
        <v>97</v>
      </c>
    </row>
    <row r="122" ht="15" spans="1:3">
      <c r="A122" s="4">
        <f>VLOOKUP(B122,[1]摇号结果!$C$1:$D$65536,2,0)</f>
        <v>44</v>
      </c>
      <c r="B122" s="6" t="str">
        <f>B121</f>
        <v>C00011</v>
      </c>
      <c r="C122" s="6" t="s">
        <v>11</v>
      </c>
    </row>
    <row r="123" ht="15" spans="1:3">
      <c r="A123" s="4">
        <f>VLOOKUP(B123,[1]摇号结果!$C$1:$D$65536,2,0)</f>
        <v>45</v>
      </c>
      <c r="B123" s="6" t="s">
        <v>98</v>
      </c>
      <c r="C123" s="6" t="s">
        <v>99</v>
      </c>
    </row>
    <row r="124" ht="15" spans="1:3">
      <c r="A124" s="4">
        <f>VLOOKUP(B124,[1]摇号结果!$C$1:$D$65536,2,0)</f>
        <v>46</v>
      </c>
      <c r="B124" s="6" t="s">
        <v>100</v>
      </c>
      <c r="C124" s="6" t="s">
        <v>101</v>
      </c>
    </row>
    <row r="125" ht="15" spans="1:3">
      <c r="A125" s="4">
        <f>VLOOKUP(B125,[1]摇号结果!$C$1:$D$65536,2,0)</f>
        <v>46</v>
      </c>
      <c r="B125" s="6" t="str">
        <f>B124</f>
        <v>C00031</v>
      </c>
      <c r="C125" s="6" t="s">
        <v>11</v>
      </c>
    </row>
    <row r="126" ht="15" spans="1:3">
      <c r="A126" s="4">
        <f>VLOOKUP(B126,[1]摇号结果!$C$1:$D$65536,2,0)</f>
        <v>46</v>
      </c>
      <c r="B126" s="6" t="str">
        <f>B125</f>
        <v>C00031</v>
      </c>
      <c r="C126" s="6" t="s">
        <v>11</v>
      </c>
    </row>
    <row r="127" ht="15" spans="1:3">
      <c r="A127" s="4">
        <f>VLOOKUP(B127,[1]摇号结果!$C$1:$D$65536,2,0)</f>
        <v>47</v>
      </c>
      <c r="B127" s="6" t="s">
        <v>102</v>
      </c>
      <c r="C127" s="6" t="s">
        <v>103</v>
      </c>
    </row>
    <row r="128" ht="15" spans="1:3">
      <c r="A128" s="4">
        <f>VLOOKUP(B128,[1]摇号结果!$C$1:$D$65536,2,0)</f>
        <v>47</v>
      </c>
      <c r="B128" s="6" t="str">
        <f>B127</f>
        <v>C00032</v>
      </c>
      <c r="C128" s="6" t="s">
        <v>11</v>
      </c>
    </row>
    <row r="129" ht="15" spans="1:3">
      <c r="A129" s="4">
        <f>VLOOKUP(B129,[1]摇号结果!$C$1:$D$65536,2,0)</f>
        <v>48</v>
      </c>
      <c r="B129" s="6" t="s">
        <v>104</v>
      </c>
      <c r="C129" s="6" t="s">
        <v>105</v>
      </c>
    </row>
    <row r="130" ht="15" spans="1:3">
      <c r="A130" s="4">
        <f>VLOOKUP(B130,[1]摇号结果!$C$1:$D$65536,2,0)</f>
        <v>48</v>
      </c>
      <c r="B130" s="6" t="str">
        <f>B129</f>
        <v>C00030</v>
      </c>
      <c r="C130" s="6" t="s">
        <v>11</v>
      </c>
    </row>
    <row r="131" ht="15" spans="1:3">
      <c r="A131" s="4">
        <f>VLOOKUP(B131,[1]摇号结果!$C$1:$D$65536,2,0)</f>
        <v>48</v>
      </c>
      <c r="B131" s="6" t="str">
        <f>B130</f>
        <v>C00030</v>
      </c>
      <c r="C131" s="6" t="s">
        <v>11</v>
      </c>
    </row>
    <row r="132" ht="15" spans="1:3">
      <c r="A132" s="4">
        <f>VLOOKUP(B132,[1]摇号结果!$C$1:$D$65536,2,0)</f>
        <v>49</v>
      </c>
      <c r="B132" s="6" t="s">
        <v>106</v>
      </c>
      <c r="C132" s="6" t="s">
        <v>107</v>
      </c>
    </row>
    <row r="133" ht="15" spans="1:3">
      <c r="A133" s="4">
        <f>VLOOKUP(B133,[1]摇号结果!$C$1:$D$65536,2,0)</f>
        <v>49</v>
      </c>
      <c r="B133" s="6" t="str">
        <f>B132</f>
        <v>C00012</v>
      </c>
      <c r="C133" s="6" t="s">
        <v>11</v>
      </c>
    </row>
    <row r="134" ht="15" spans="1:3">
      <c r="A134" s="4">
        <f>VLOOKUP(B134,[1]摇号结果!$C$1:$D$65536,2,0)</f>
        <v>49</v>
      </c>
      <c r="B134" s="6" t="str">
        <f>B133</f>
        <v>C00012</v>
      </c>
      <c r="C134" s="6" t="s">
        <v>11</v>
      </c>
    </row>
    <row r="135" ht="15" spans="1:3">
      <c r="A135" s="4">
        <f>VLOOKUP(B135,[1]摇号结果!$C$1:$D$65536,2,0)</f>
        <v>50</v>
      </c>
      <c r="B135" s="6" t="s">
        <v>108</v>
      </c>
      <c r="C135" s="6" t="s">
        <v>109</v>
      </c>
    </row>
    <row r="136" ht="15" spans="1:3">
      <c r="A136" s="4">
        <f>VLOOKUP(B136,[1]摇号结果!$C$1:$D$65536,2,0)</f>
        <v>50</v>
      </c>
      <c r="B136" s="6" t="str">
        <f>B135</f>
        <v>C00059</v>
      </c>
      <c r="C136" s="6" t="s">
        <v>11</v>
      </c>
    </row>
    <row r="137" ht="15" spans="1:3">
      <c r="A137" s="4">
        <f>VLOOKUP(B137,[1]摇号结果!$C$1:$D$65536,2,0)</f>
        <v>50</v>
      </c>
      <c r="B137" s="6" t="str">
        <f>B136</f>
        <v>C00059</v>
      </c>
      <c r="C137" s="6" t="s">
        <v>11</v>
      </c>
    </row>
    <row r="138" ht="15" spans="1:3">
      <c r="A138" s="4">
        <f>VLOOKUP(B138,[1]摇号结果!$C$1:$D$65536,2,0)</f>
        <v>51</v>
      </c>
      <c r="B138" s="6" t="s">
        <v>110</v>
      </c>
      <c r="C138" s="6" t="s">
        <v>111</v>
      </c>
    </row>
    <row r="139" ht="15" spans="1:3">
      <c r="A139" s="4">
        <f>VLOOKUP(B139,[1]摇号结果!$C$1:$D$65536,2,0)</f>
        <v>52</v>
      </c>
      <c r="B139" s="6" t="s">
        <v>112</v>
      </c>
      <c r="C139" s="6" t="s">
        <v>113</v>
      </c>
    </row>
    <row r="140" ht="15" spans="1:3">
      <c r="A140" s="4">
        <f>VLOOKUP(B140,[1]摇号结果!$C$1:$D$65536,2,0)</f>
        <v>52</v>
      </c>
      <c r="B140" s="6" t="str">
        <f>B139</f>
        <v>C00055</v>
      </c>
      <c r="C140" s="6" t="s">
        <v>11</v>
      </c>
    </row>
    <row r="141" ht="15" spans="1:3">
      <c r="A141" s="4">
        <f>VLOOKUP(B141,[1]摇号结果!$C$1:$D$65536,2,0)</f>
        <v>52</v>
      </c>
      <c r="B141" s="6" t="str">
        <f>B140</f>
        <v>C00055</v>
      </c>
      <c r="C141" s="6" t="s">
        <v>11</v>
      </c>
    </row>
    <row r="142" ht="15" spans="1:3">
      <c r="A142" s="4">
        <f>VLOOKUP(B142,[1]摇号结果!$C$1:$D$65536,2,0)</f>
        <v>53</v>
      </c>
      <c r="B142" s="6" t="s">
        <v>114</v>
      </c>
      <c r="C142" s="6" t="s">
        <v>115</v>
      </c>
    </row>
    <row r="143" ht="15" spans="1:3">
      <c r="A143" s="4">
        <f>VLOOKUP(B143,[1]摇号结果!$C$1:$D$65536,2,0)</f>
        <v>54</v>
      </c>
      <c r="B143" s="6" t="s">
        <v>116</v>
      </c>
      <c r="C143" s="6" t="s">
        <v>117</v>
      </c>
    </row>
    <row r="144" ht="15" spans="1:3">
      <c r="A144" s="4">
        <f>VLOOKUP(B144,[1]摇号结果!$C$1:$D$65536,2,0)</f>
        <v>55</v>
      </c>
      <c r="B144" s="6" t="s">
        <v>118</v>
      </c>
      <c r="C144" s="6" t="s">
        <v>119</v>
      </c>
    </row>
    <row r="145" ht="15" spans="1:3">
      <c r="A145" s="4">
        <f>VLOOKUP(B145,[1]摇号结果!$C$1:$D$65536,2,0)</f>
        <v>56</v>
      </c>
      <c r="B145" s="6" t="s">
        <v>120</v>
      </c>
      <c r="C145" s="6" t="s">
        <v>121</v>
      </c>
    </row>
    <row r="146" ht="15" spans="1:3">
      <c r="A146" s="4">
        <f>VLOOKUP(B146,[1]摇号结果!$C$1:$D$65536,2,0)</f>
        <v>57</v>
      </c>
      <c r="B146" s="6" t="s">
        <v>122</v>
      </c>
      <c r="C146" s="6" t="s">
        <v>123</v>
      </c>
    </row>
    <row r="147" ht="15" spans="1:3">
      <c r="A147" s="4">
        <f>VLOOKUP(B147,[1]摇号结果!$C$1:$D$65536,2,0)</f>
        <v>57</v>
      </c>
      <c r="B147" s="6" t="str">
        <f>B146</f>
        <v>C00040</v>
      </c>
      <c r="C147" s="6" t="s">
        <v>11</v>
      </c>
    </row>
    <row r="148" ht="15" spans="1:3">
      <c r="A148" s="4">
        <f>VLOOKUP(B148,[1]摇号结果!$C$1:$D$65536,2,0)</f>
        <v>58</v>
      </c>
      <c r="B148" s="6" t="s">
        <v>124</v>
      </c>
      <c r="C148" s="6" t="s">
        <v>125</v>
      </c>
    </row>
    <row r="149" ht="15" spans="1:3">
      <c r="A149" s="4">
        <f>VLOOKUP(B149,[1]摇号结果!$C$1:$D$65536,2,0)</f>
        <v>58</v>
      </c>
      <c r="B149" s="6" t="str">
        <f>B148</f>
        <v>C00002</v>
      </c>
      <c r="C149" s="6" t="s">
        <v>11</v>
      </c>
    </row>
    <row r="150" ht="15" spans="1:3">
      <c r="A150" s="4">
        <f>VLOOKUP(B150,[1]摇号结果!$C$1:$D$65536,2,0)</f>
        <v>59</v>
      </c>
      <c r="B150" s="6" t="s">
        <v>126</v>
      </c>
      <c r="C150" s="6" t="s">
        <v>127</v>
      </c>
    </row>
    <row r="151" ht="15" spans="1:3">
      <c r="A151" s="4">
        <f>VLOOKUP(B151,[1]摇号结果!$C$1:$D$65536,2,0)</f>
        <v>59</v>
      </c>
      <c r="B151" s="6" t="str">
        <f>B150</f>
        <v>C00013</v>
      </c>
      <c r="C151" s="6" t="s">
        <v>11</v>
      </c>
    </row>
    <row r="152" ht="15" spans="1:3">
      <c r="A152" s="4">
        <f>VLOOKUP(B152,[1]摇号结果!$C$1:$D$65536,2,0)</f>
        <v>59</v>
      </c>
      <c r="B152" s="6" t="str">
        <f>B151</f>
        <v>C00013</v>
      </c>
      <c r="C152" s="6" t="s">
        <v>11</v>
      </c>
    </row>
    <row r="153" ht="15" spans="1:3">
      <c r="A153" s="4">
        <f>VLOOKUP(B153,[1]摇号结果!$C$1:$D$65536,2,0)</f>
        <v>59</v>
      </c>
      <c r="B153" s="6" t="str">
        <f>B152</f>
        <v>C00013</v>
      </c>
      <c r="C153" s="6" t="s">
        <v>11</v>
      </c>
    </row>
    <row r="154" ht="15" spans="1:3">
      <c r="A154" s="4">
        <f>VLOOKUP(B154,[1]摇号结果!$C$1:$D$65536,2,0)</f>
        <v>59</v>
      </c>
      <c r="B154" s="6" t="str">
        <f>B153</f>
        <v>C00013</v>
      </c>
      <c r="C154" s="6" t="s">
        <v>11</v>
      </c>
    </row>
    <row r="155" ht="15" spans="1:3">
      <c r="A155" s="4">
        <f>VLOOKUP(B155,[1]摇号结果!$C$1:$D$65536,2,0)</f>
        <v>60</v>
      </c>
      <c r="B155" s="6" t="s">
        <v>128</v>
      </c>
      <c r="C155" s="6" t="s">
        <v>129</v>
      </c>
    </row>
    <row r="156" ht="15" spans="1:3">
      <c r="A156" s="4">
        <f>VLOOKUP(B156,[1]摇号结果!$C$1:$D$65536,2,0)</f>
        <v>60</v>
      </c>
      <c r="B156" s="6" t="str">
        <f>B155</f>
        <v>C00021</v>
      </c>
      <c r="C156" s="6" t="s">
        <v>11</v>
      </c>
    </row>
    <row r="157" ht="15" spans="1:3">
      <c r="A157" s="4">
        <f>VLOOKUP(B157,[1]摇号结果!$C$1:$D$65536,2,0)</f>
        <v>60</v>
      </c>
      <c r="B157" s="6" t="str">
        <f>B156</f>
        <v>C00021</v>
      </c>
      <c r="C157" s="6" t="s">
        <v>11</v>
      </c>
    </row>
    <row r="158" ht="15" spans="1:3">
      <c r="A158" s="4">
        <f>VLOOKUP(B158,[1]摇号结果!$C$1:$D$65536,2,0)</f>
        <v>60</v>
      </c>
      <c r="B158" s="6" t="str">
        <f>B157</f>
        <v>C00021</v>
      </c>
      <c r="C158" s="6" t="s">
        <v>11</v>
      </c>
    </row>
    <row r="159" ht="15" spans="1:3">
      <c r="A159" s="4">
        <f>VLOOKUP(B159,[1]摇号结果!$C$1:$D$65536,2,0)</f>
        <v>61</v>
      </c>
      <c r="B159" s="6" t="s">
        <v>130</v>
      </c>
      <c r="C159" s="6" t="s">
        <v>131</v>
      </c>
    </row>
    <row r="160" ht="15" spans="1:3">
      <c r="A160" s="4">
        <f>VLOOKUP(B160,[1]摇号结果!$C$1:$D$65536,2,0)</f>
        <v>61</v>
      </c>
      <c r="B160" s="6" t="str">
        <f>B159</f>
        <v>C00047</v>
      </c>
      <c r="C160" s="6" t="s">
        <v>11</v>
      </c>
    </row>
    <row r="161" ht="15" spans="1:3">
      <c r="A161" s="4">
        <f>VLOOKUP(B161,[1]摇号结果!$C$1:$D$65536,2,0)</f>
        <v>61</v>
      </c>
      <c r="B161" s="6" t="str">
        <f>B160</f>
        <v>C00047</v>
      </c>
      <c r="C161" s="6" t="s">
        <v>11</v>
      </c>
    </row>
    <row r="162" ht="15" spans="1:3">
      <c r="A162" s="4">
        <f>VLOOKUP(B162,[1]摇号结果!$C$1:$D$65536,2,0)</f>
        <v>61</v>
      </c>
      <c r="B162" s="6" t="str">
        <f>B161</f>
        <v>C00047</v>
      </c>
      <c r="C162" s="6" t="s">
        <v>11</v>
      </c>
    </row>
  </sheetData>
  <sortState ref="A2:F156">
    <sortCondition ref="A2"/>
  </sortState>
  <mergeCells count="6">
    <mergeCell ref="A1:C1"/>
    <mergeCell ref="A2:C2"/>
    <mergeCell ref="A3:C3"/>
    <mergeCell ref="A4:C4"/>
    <mergeCell ref="A5:C5"/>
    <mergeCell ref="A6:C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qi^ao</cp:lastModifiedBy>
  <dcterms:created xsi:type="dcterms:W3CDTF">2019-03-25T05:20:00Z</dcterms:created>
  <dcterms:modified xsi:type="dcterms:W3CDTF">2019-03-29T08:11:31Z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