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摇号结果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<sst xmlns="http://schemas.openxmlformats.org/spreadsheetml/2006/main" count="20" uniqueCount="20">
  <si>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轮数</t>
  </si>
  <si>
    <t>选房顺序号</t>
  </si>
  <si>
    <t>公证摇号编号</t>
  </si>
  <si>
    <t>购房登记号</t>
  </si>
  <si>
    <t>项目区域：温江区</t>
  </si>
  <si>
    <t>棚改家庭登记购房人 摇号结果</t>
  </si>
  <si>
    <t>项目名称：泰合.新光华府</t>
  </si>
  <si>
    <t>开发企业名称：成都泰美投资有限公司</t>
  </si>
  <si>
    <t>项目地址信息：成都市温江区政和街666号</t>
  </si>
  <si>
    <r>
      <rPr>
        <b/>
        <sz val="10"/>
        <rFont val="宋体"/>
        <family val="0"/>
      </rPr>
      <t>预</t>
    </r>
    <r>
      <rPr>
        <b/>
        <sz val="10"/>
        <rFont val="Calibri"/>
        <family val="2"/>
      </rPr>
      <t>/</t>
    </r>
    <r>
      <rPr>
        <b/>
        <sz val="10"/>
        <rFont val="宋体"/>
        <family val="0"/>
      </rPr>
      <t>现售证号：</t>
    </r>
    <r>
      <rPr>
        <b/>
        <sz val="10"/>
        <rFont val="Calibri"/>
        <family val="2"/>
      </rPr>
      <t>102191</t>
    </r>
  </si>
  <si>
    <t>A00004</t>
  </si>
  <si>
    <t>A00002</t>
  </si>
  <si>
    <t>A00003</t>
  </si>
  <si>
    <t>A00005</t>
  </si>
  <si>
    <t>A00001</t>
  </si>
  <si>
    <t>20190121000178</t>
  </si>
  <si>
    <t>20190119000363</t>
  </si>
  <si>
    <t>20190120000002</t>
  </si>
  <si>
    <t>20190121000631</t>
  </si>
  <si>
    <t>20190119000343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</si>
</sst>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6700;&#38754;\&#20844;&#35777;&#25671;&#21495;&#21517;&#21333;\2019&#24180;1&#26376;29&#26085;&#27888;&#21512;.&#26032;&#20809;&#21326;&#24220;6&#26635;&#26842;&#25913;&#36135;&#24065;&#21270;&#23433;&#32622;&#20303;&#25143;&#36873;&#25151;&#39034;&#24207;&#25671;&#21495;&#20844;&#35777;&#32467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A00004</v>
          </cell>
          <cell r="D2">
            <v>1</v>
          </cell>
        </row>
        <row r="3">
          <cell r="C3" t="str">
            <v>A00002</v>
          </cell>
          <cell r="D3">
            <v>2</v>
          </cell>
        </row>
        <row r="4">
          <cell r="C4" t="str">
            <v>A00003</v>
          </cell>
          <cell r="D4">
            <v>3</v>
          </cell>
        </row>
        <row r="5">
          <cell r="C5" t="str">
            <v>A00005</v>
          </cell>
          <cell r="D5">
            <v>4</v>
          </cell>
        </row>
        <row r="6">
          <cell r="C6" t="str">
            <v>A00001</v>
          </cell>
          <cell r="D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11.140625" style="0" bestFit="1" customWidth="1"/>
    <col min="3" max="3" width="13.140625" style="0" bestFit="1" customWidth="1"/>
    <col min="4" max="4" width="20.8515625" style="0" customWidth="1"/>
  </cols>
  <sheetData>
    <row r="1" spans="1:4" ht="12.75">
      <c r="A1" s="3" t="s">
        <v>5</v>
      </c>
      <c r="B1" s="4"/>
      <c r="C1" s="4"/>
      <c r="D1" s="4"/>
    </row>
    <row r="2" spans="1:4" ht="12.75">
      <c r="A2" s="3" t="s">
        <v>6</v>
      </c>
      <c r="B2" s="4"/>
      <c r="C2" s="4"/>
      <c r="D2" s="4"/>
    </row>
    <row r="3" spans="1:4" ht="12.75">
      <c r="A3" s="3" t="s">
        <v>7</v>
      </c>
      <c r="B3" s="4"/>
      <c r="C3" s="4"/>
      <c r="D3" s="4"/>
    </row>
    <row r="4" spans="1:4" ht="12.75">
      <c r="A4" s="3" t="s">
        <v>8</v>
      </c>
      <c r="B4" s="4"/>
      <c r="C4" s="4"/>
      <c r="D4" s="4"/>
    </row>
    <row r="5" spans="1:4" ht="12.75">
      <c r="A5" s="5" t="s">
        <v>9</v>
      </c>
      <c r="B5" s="4"/>
      <c r="C5" s="4"/>
      <c r="D5" s="4"/>
    </row>
    <row r="6" spans="1:4" ht="12.75">
      <c r="A6" s="5" t="s">
        <v>4</v>
      </c>
      <c r="B6" s="4"/>
      <c r="C6" s="4"/>
      <c r="D6" s="4"/>
    </row>
    <row r="7" spans="1:4" ht="12.75">
      <c r="A7" s="6" t="s">
        <v>0</v>
      </c>
      <c r="B7" s="6" t="s">
        <v>1</v>
      </c>
      <c r="C7" s="6" t="s">
        <v>2</v>
      </c>
      <c r="D7" s="7" t="s">
        <v>3</v>
      </c>
    </row>
    <row r="8" spans="1:4" ht="15">
      <c r="A8" s="8">
        <v>1</v>
      </c>
      <c r="B8" s="2">
        <f>VLOOKUP(C8,'[1]摇号结果'!$C:$D,2,0)</f>
        <v>1</v>
      </c>
      <c r="C8" s="1" t="s">
        <v>10</v>
      </c>
      <c r="D8" s="1" t="s">
        <v>15</v>
      </c>
    </row>
    <row r="9" spans="1:4" ht="15">
      <c r="A9" s="8">
        <v>1</v>
      </c>
      <c r="B9" s="2">
        <f>VLOOKUP(C9,'[1]摇号结果'!$C:$D,2,0)</f>
        <v>2</v>
      </c>
      <c r="C9" s="1" t="s">
        <v>11</v>
      </c>
      <c r="D9" s="1" t="s">
        <v>16</v>
      </c>
    </row>
    <row r="10" spans="1:4" ht="15">
      <c r="A10" s="8">
        <v>1</v>
      </c>
      <c r="B10" s="2">
        <f>VLOOKUP(C10,'[1]摇号结果'!$C:$D,2,0)</f>
        <v>3</v>
      </c>
      <c r="C10" s="1" t="s">
        <v>12</v>
      </c>
      <c r="D10" s="1" t="s">
        <v>17</v>
      </c>
    </row>
    <row r="11" spans="1:4" ht="15">
      <c r="A11" s="8">
        <v>1</v>
      </c>
      <c r="B11" s="2">
        <f>VLOOKUP(C11,'[1]摇号结果'!$C:$D,2,0)</f>
        <v>4</v>
      </c>
      <c r="C11" s="1" t="s">
        <v>13</v>
      </c>
      <c r="D11" s="1" t="s">
        <v>18</v>
      </c>
    </row>
    <row r="12" spans="1:4" ht="15">
      <c r="A12" s="8">
        <v>1</v>
      </c>
      <c r="B12" s="2">
        <f>VLOOKUP(C12,'[1]摇号结果'!$C:$D,2,0)</f>
        <v>5</v>
      </c>
      <c r="C12" s="1" t="s">
        <v>14</v>
      </c>
      <c r="D12" s="1" t="s">
        <v>19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2019-01-31T08:39:06Z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