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000"/>
  </bookViews>
  <sheets>
    <sheet name="棚改" sheetId="3" r:id="rId1"/>
    <sheet name="刚需" sheetId="1" r:id="rId2"/>
    <sheet name="普通" sheetId="2" r:id="rId3"/>
  </sheets>
  <externalReferences>
    <externalReference r:id="rId4"/>
  </externalReferences>
  <definedNames>
    <definedName name="_xlnm._FilterDatabase" localSheetId="1" hidden="1">刚需!$A$8:$H$642</definedName>
    <definedName name="_xlnm._FilterDatabase" localSheetId="2" hidden="1">普通!$A$8:$M$614</definedName>
  </definedNames>
  <calcPr calcId="125725"/>
</workbook>
</file>

<file path=xl/calcChain.xml><?xml version="1.0" encoding="utf-8"?>
<calcChain xmlns="http://schemas.openxmlformats.org/spreadsheetml/2006/main">
  <c r="E137" i="1"/>
  <c r="E138" s="1"/>
  <c r="C137"/>
  <c r="C138" s="1"/>
  <c r="B138" s="1"/>
  <c r="A138" s="1"/>
  <c r="B136"/>
  <c r="B139"/>
  <c r="F139"/>
  <c r="K139"/>
  <c r="M139"/>
  <c r="F140"/>
  <c r="K140"/>
  <c r="M140"/>
  <c r="E141"/>
  <c r="F141"/>
  <c r="K141"/>
  <c r="M141"/>
  <c r="B140"/>
  <c r="C141"/>
  <c r="B141" s="1"/>
  <c r="A141" s="1"/>
  <c r="G139" l="1"/>
  <c r="B137"/>
  <c r="A137" s="1"/>
  <c r="G141"/>
  <c r="G140"/>
  <c r="K10" i="3" l="1"/>
  <c r="M10"/>
  <c r="K11"/>
  <c r="G11" s="1"/>
  <c r="M11"/>
  <c r="K12"/>
  <c r="M12"/>
  <c r="K13"/>
  <c r="M13"/>
  <c r="K14"/>
  <c r="M14"/>
  <c r="K15"/>
  <c r="G15" s="1"/>
  <c r="M15"/>
  <c r="K16"/>
  <c r="M16"/>
  <c r="K17"/>
  <c r="M17"/>
  <c r="G10"/>
  <c r="G12"/>
  <c r="G13"/>
  <c r="G14"/>
  <c r="G16"/>
  <c r="G17"/>
  <c r="G9" l="1"/>
  <c r="M9"/>
  <c r="K9"/>
  <c r="F10"/>
  <c r="F11"/>
  <c r="F12"/>
  <c r="F13"/>
  <c r="F14"/>
  <c r="F15"/>
  <c r="F16"/>
  <c r="F17"/>
  <c r="F9"/>
  <c r="K10" i="2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M20"/>
  <c r="K21"/>
  <c r="M21"/>
  <c r="K22"/>
  <c r="M22"/>
  <c r="K23"/>
  <c r="M23"/>
  <c r="K24"/>
  <c r="M24"/>
  <c r="K25"/>
  <c r="M25"/>
  <c r="K26"/>
  <c r="M26"/>
  <c r="K27"/>
  <c r="M27"/>
  <c r="K28"/>
  <c r="M28"/>
  <c r="K29"/>
  <c r="M29"/>
  <c r="K30"/>
  <c r="M30"/>
  <c r="K31"/>
  <c r="M31"/>
  <c r="K32"/>
  <c r="M32"/>
  <c r="K33"/>
  <c r="M33"/>
  <c r="K34"/>
  <c r="M34"/>
  <c r="K35"/>
  <c r="M35"/>
  <c r="K36"/>
  <c r="M36"/>
  <c r="K37"/>
  <c r="M37"/>
  <c r="K38"/>
  <c r="M38"/>
  <c r="K39"/>
  <c r="M39"/>
  <c r="K40"/>
  <c r="M40"/>
  <c r="K41"/>
  <c r="M41"/>
  <c r="K42"/>
  <c r="M42"/>
  <c r="K43"/>
  <c r="M43"/>
  <c r="K44"/>
  <c r="M44"/>
  <c r="K45"/>
  <c r="M45"/>
  <c r="K46"/>
  <c r="M46"/>
  <c r="K47"/>
  <c r="M47"/>
  <c r="K48"/>
  <c r="M48"/>
  <c r="K49"/>
  <c r="M49"/>
  <c r="K50"/>
  <c r="M50"/>
  <c r="K51"/>
  <c r="M51"/>
  <c r="K52"/>
  <c r="M52"/>
  <c r="K53"/>
  <c r="M53"/>
  <c r="K54"/>
  <c r="M54"/>
  <c r="K55"/>
  <c r="M55"/>
  <c r="K56"/>
  <c r="M56"/>
  <c r="K57"/>
  <c r="M57"/>
  <c r="K58"/>
  <c r="M58"/>
  <c r="K59"/>
  <c r="M59"/>
  <c r="K60"/>
  <c r="M60"/>
  <c r="K61"/>
  <c r="M61"/>
  <c r="K62"/>
  <c r="M62"/>
  <c r="K63"/>
  <c r="M63"/>
  <c r="K64"/>
  <c r="M64"/>
  <c r="K65"/>
  <c r="M65"/>
  <c r="K66"/>
  <c r="M66"/>
  <c r="K67"/>
  <c r="M67"/>
  <c r="K68"/>
  <c r="M68"/>
  <c r="K69"/>
  <c r="M69"/>
  <c r="K70"/>
  <c r="M70"/>
  <c r="K71"/>
  <c r="M71"/>
  <c r="K72"/>
  <c r="M72"/>
  <c r="K73"/>
  <c r="M73"/>
  <c r="K74"/>
  <c r="M74"/>
  <c r="K75"/>
  <c r="M75"/>
  <c r="K76"/>
  <c r="M76"/>
  <c r="K77"/>
  <c r="M77"/>
  <c r="K78"/>
  <c r="M78"/>
  <c r="K79"/>
  <c r="M79"/>
  <c r="K80"/>
  <c r="M80"/>
  <c r="K81"/>
  <c r="M81"/>
  <c r="K82"/>
  <c r="M82"/>
  <c r="K83"/>
  <c r="M83"/>
  <c r="K84"/>
  <c r="M84"/>
  <c r="K85"/>
  <c r="M85"/>
  <c r="K86"/>
  <c r="M86"/>
  <c r="K87"/>
  <c r="M87"/>
  <c r="K88"/>
  <c r="M88"/>
  <c r="K89"/>
  <c r="M89"/>
  <c r="K90"/>
  <c r="M90"/>
  <c r="K91"/>
  <c r="M91"/>
  <c r="K92"/>
  <c r="M92"/>
  <c r="K93"/>
  <c r="M93"/>
  <c r="K94"/>
  <c r="M94"/>
  <c r="K95"/>
  <c r="M95"/>
  <c r="K96"/>
  <c r="M96"/>
  <c r="K97"/>
  <c r="M97"/>
  <c r="K98"/>
  <c r="M98"/>
  <c r="K99"/>
  <c r="M99"/>
  <c r="K100"/>
  <c r="M100"/>
  <c r="K101"/>
  <c r="M101"/>
  <c r="K102"/>
  <c r="M102"/>
  <c r="K103"/>
  <c r="M103"/>
  <c r="K104"/>
  <c r="M104"/>
  <c r="K105"/>
  <c r="M105"/>
  <c r="K106"/>
  <c r="M106"/>
  <c r="K107"/>
  <c r="M107"/>
  <c r="K108"/>
  <c r="M108"/>
  <c r="K109"/>
  <c r="M109"/>
  <c r="K110"/>
  <c r="M110"/>
  <c r="K111"/>
  <c r="M111"/>
  <c r="K112"/>
  <c r="M112"/>
  <c r="K113"/>
  <c r="M113"/>
  <c r="K114"/>
  <c r="M114"/>
  <c r="K115"/>
  <c r="M115"/>
  <c r="K116"/>
  <c r="M116"/>
  <c r="K117"/>
  <c r="M117"/>
  <c r="K118"/>
  <c r="M118"/>
  <c r="K119"/>
  <c r="M119"/>
  <c r="K120"/>
  <c r="M120"/>
  <c r="K121"/>
  <c r="M121"/>
  <c r="K122"/>
  <c r="M122"/>
  <c r="K123"/>
  <c r="M123"/>
  <c r="K124"/>
  <c r="M124"/>
  <c r="K125"/>
  <c r="M125"/>
  <c r="K126"/>
  <c r="M126"/>
  <c r="K127"/>
  <c r="M127"/>
  <c r="K128"/>
  <c r="M128"/>
  <c r="K129"/>
  <c r="M129"/>
  <c r="K130"/>
  <c r="M130"/>
  <c r="K131"/>
  <c r="M131"/>
  <c r="K132"/>
  <c r="M132"/>
  <c r="K133"/>
  <c r="M133"/>
  <c r="K134"/>
  <c r="M134"/>
  <c r="K135"/>
  <c r="M135"/>
  <c r="K136"/>
  <c r="M136"/>
  <c r="K137"/>
  <c r="M137"/>
  <c r="K138"/>
  <c r="M138"/>
  <c r="K139"/>
  <c r="M139"/>
  <c r="K140"/>
  <c r="M140"/>
  <c r="K141"/>
  <c r="M141"/>
  <c r="K142"/>
  <c r="M142"/>
  <c r="K143"/>
  <c r="M143"/>
  <c r="K144"/>
  <c r="M144"/>
  <c r="K145"/>
  <c r="M145"/>
  <c r="K146"/>
  <c r="M146"/>
  <c r="K147"/>
  <c r="M147"/>
  <c r="K148"/>
  <c r="M148"/>
  <c r="K149"/>
  <c r="M149"/>
  <c r="K150"/>
  <c r="M150"/>
  <c r="K151"/>
  <c r="M151"/>
  <c r="K152"/>
  <c r="M152"/>
  <c r="K153"/>
  <c r="M153"/>
  <c r="K154"/>
  <c r="M154"/>
  <c r="K155"/>
  <c r="M155"/>
  <c r="K156"/>
  <c r="M156"/>
  <c r="K157"/>
  <c r="M157"/>
  <c r="K158"/>
  <c r="M158"/>
  <c r="K159"/>
  <c r="M159"/>
  <c r="K160"/>
  <c r="M160"/>
  <c r="K161"/>
  <c r="M161"/>
  <c r="K162"/>
  <c r="M162"/>
  <c r="K163"/>
  <c r="M163"/>
  <c r="K164"/>
  <c r="M164"/>
  <c r="K165"/>
  <c r="M165"/>
  <c r="K166"/>
  <c r="M166"/>
  <c r="K167"/>
  <c r="M167"/>
  <c r="K168"/>
  <c r="M168"/>
  <c r="K169"/>
  <c r="M169"/>
  <c r="K170"/>
  <c r="M170"/>
  <c r="K171"/>
  <c r="M171"/>
  <c r="K172"/>
  <c r="M172"/>
  <c r="K173"/>
  <c r="M173"/>
  <c r="K174"/>
  <c r="M174"/>
  <c r="K175"/>
  <c r="M175"/>
  <c r="K176"/>
  <c r="M176"/>
  <c r="K177"/>
  <c r="M177"/>
  <c r="K178"/>
  <c r="M178"/>
  <c r="K179"/>
  <c r="M179"/>
  <c r="K180"/>
  <c r="M180"/>
  <c r="K181"/>
  <c r="M181"/>
  <c r="K182"/>
  <c r="M182"/>
  <c r="K183"/>
  <c r="M183"/>
  <c r="K184"/>
  <c r="M184"/>
  <c r="K185"/>
  <c r="M185"/>
  <c r="K186"/>
  <c r="M186"/>
  <c r="K187"/>
  <c r="M187"/>
  <c r="K188"/>
  <c r="M188"/>
  <c r="K189"/>
  <c r="M189"/>
  <c r="K190"/>
  <c r="M190"/>
  <c r="K191"/>
  <c r="M191"/>
  <c r="K192"/>
  <c r="M192"/>
  <c r="K193"/>
  <c r="M193"/>
  <c r="K194"/>
  <c r="M194"/>
  <c r="K195"/>
  <c r="M195"/>
  <c r="K196"/>
  <c r="M196"/>
  <c r="K197"/>
  <c r="M197"/>
  <c r="K198"/>
  <c r="M198"/>
  <c r="K199"/>
  <c r="M199"/>
  <c r="K200"/>
  <c r="M200"/>
  <c r="K201"/>
  <c r="M201"/>
  <c r="K202"/>
  <c r="M202"/>
  <c r="K203"/>
  <c r="M203"/>
  <c r="K204"/>
  <c r="M204"/>
  <c r="K205"/>
  <c r="M205"/>
  <c r="K206"/>
  <c r="M206"/>
  <c r="K207"/>
  <c r="M207"/>
  <c r="K208"/>
  <c r="M208"/>
  <c r="K209"/>
  <c r="M209"/>
  <c r="K210"/>
  <c r="M210"/>
  <c r="K211"/>
  <c r="M211"/>
  <c r="K212"/>
  <c r="M212"/>
  <c r="K213"/>
  <c r="M213"/>
  <c r="K214"/>
  <c r="M214"/>
  <c r="K215"/>
  <c r="M215"/>
  <c r="K216"/>
  <c r="M216"/>
  <c r="K217"/>
  <c r="M217"/>
  <c r="K218"/>
  <c r="M218"/>
  <c r="K219"/>
  <c r="M219"/>
  <c r="K220"/>
  <c r="M220"/>
  <c r="K221"/>
  <c r="M221"/>
  <c r="K222"/>
  <c r="M222"/>
  <c r="K223"/>
  <c r="M223"/>
  <c r="K224"/>
  <c r="M224"/>
  <c r="K225"/>
  <c r="M225"/>
  <c r="K226"/>
  <c r="M226"/>
  <c r="K227"/>
  <c r="M227"/>
  <c r="K228"/>
  <c r="M228"/>
  <c r="K229"/>
  <c r="M229"/>
  <c r="K230"/>
  <c r="M230"/>
  <c r="K231"/>
  <c r="M231"/>
  <c r="K232"/>
  <c r="M232"/>
  <c r="K233"/>
  <c r="M233"/>
  <c r="K234"/>
  <c r="M234"/>
  <c r="K235"/>
  <c r="M235"/>
  <c r="K236"/>
  <c r="M236"/>
  <c r="K237"/>
  <c r="M237"/>
  <c r="K238"/>
  <c r="M238"/>
  <c r="K239"/>
  <c r="M239"/>
  <c r="K240"/>
  <c r="M240"/>
  <c r="K241"/>
  <c r="M241"/>
  <c r="K242"/>
  <c r="M242"/>
  <c r="K243"/>
  <c r="M243"/>
  <c r="K244"/>
  <c r="M244"/>
  <c r="K245"/>
  <c r="M245"/>
  <c r="K246"/>
  <c r="M246"/>
  <c r="K247"/>
  <c r="M247"/>
  <c r="K248"/>
  <c r="M248"/>
  <c r="K249"/>
  <c r="M249"/>
  <c r="K250"/>
  <c r="M250"/>
  <c r="K251"/>
  <c r="M251"/>
  <c r="K252"/>
  <c r="M252"/>
  <c r="K253"/>
  <c r="M253"/>
  <c r="K254"/>
  <c r="M254"/>
  <c r="K255"/>
  <c r="M255"/>
  <c r="K256"/>
  <c r="M256"/>
  <c r="K257"/>
  <c r="M257"/>
  <c r="K258"/>
  <c r="M258"/>
  <c r="K259"/>
  <c r="M259"/>
  <c r="K260"/>
  <c r="M260"/>
  <c r="K261"/>
  <c r="M261"/>
  <c r="K262"/>
  <c r="M262"/>
  <c r="K263"/>
  <c r="M263"/>
  <c r="K264"/>
  <c r="M264"/>
  <c r="K265"/>
  <c r="M265"/>
  <c r="K266"/>
  <c r="M266"/>
  <c r="K267"/>
  <c r="M267"/>
  <c r="K268"/>
  <c r="M268"/>
  <c r="K269"/>
  <c r="M269"/>
  <c r="K270"/>
  <c r="M270"/>
  <c r="K271"/>
  <c r="M271"/>
  <c r="K272"/>
  <c r="M272"/>
  <c r="K273"/>
  <c r="M273"/>
  <c r="K274"/>
  <c r="M274"/>
  <c r="K275"/>
  <c r="M275"/>
  <c r="K276"/>
  <c r="M276"/>
  <c r="K277"/>
  <c r="M277"/>
  <c r="K278"/>
  <c r="M278"/>
  <c r="K279"/>
  <c r="M279"/>
  <c r="K280"/>
  <c r="M280"/>
  <c r="K281"/>
  <c r="M281"/>
  <c r="K282"/>
  <c r="M282"/>
  <c r="K283"/>
  <c r="M283"/>
  <c r="K284"/>
  <c r="M284"/>
  <c r="K285"/>
  <c r="M285"/>
  <c r="K286"/>
  <c r="M286"/>
  <c r="K287"/>
  <c r="M287"/>
  <c r="K288"/>
  <c r="M288"/>
  <c r="K289"/>
  <c r="M289"/>
  <c r="K290"/>
  <c r="M290"/>
  <c r="K291"/>
  <c r="M291"/>
  <c r="K292"/>
  <c r="M292"/>
  <c r="K293"/>
  <c r="M293"/>
  <c r="K294"/>
  <c r="M294"/>
  <c r="K295"/>
  <c r="M295"/>
  <c r="K296"/>
  <c r="M296"/>
  <c r="K297"/>
  <c r="M297"/>
  <c r="K298"/>
  <c r="M298"/>
  <c r="K299"/>
  <c r="M299"/>
  <c r="K300"/>
  <c r="M300"/>
  <c r="K301"/>
  <c r="M301"/>
  <c r="K302"/>
  <c r="M302"/>
  <c r="K303"/>
  <c r="M303"/>
  <c r="K304"/>
  <c r="M304"/>
  <c r="K305"/>
  <c r="M305"/>
  <c r="K306"/>
  <c r="M306"/>
  <c r="K307"/>
  <c r="M307"/>
  <c r="K308"/>
  <c r="M308"/>
  <c r="K309"/>
  <c r="M309"/>
  <c r="K310"/>
  <c r="M310"/>
  <c r="K311"/>
  <c r="M311"/>
  <c r="K312"/>
  <c r="M312"/>
  <c r="K313"/>
  <c r="M313"/>
  <c r="K314"/>
  <c r="M314"/>
  <c r="K315"/>
  <c r="M315"/>
  <c r="K316"/>
  <c r="M316"/>
  <c r="K317"/>
  <c r="M317"/>
  <c r="K318"/>
  <c r="M318"/>
  <c r="K319"/>
  <c r="M319"/>
  <c r="K320"/>
  <c r="M320"/>
  <c r="K321"/>
  <c r="M321"/>
  <c r="K322"/>
  <c r="M322"/>
  <c r="K323"/>
  <c r="M323"/>
  <c r="K324"/>
  <c r="M324"/>
  <c r="K325"/>
  <c r="M325"/>
  <c r="K326"/>
  <c r="M326"/>
  <c r="K327"/>
  <c r="M327"/>
  <c r="K328"/>
  <c r="M328"/>
  <c r="K329"/>
  <c r="M329"/>
  <c r="K330"/>
  <c r="M330"/>
  <c r="K331"/>
  <c r="M331"/>
  <c r="K332"/>
  <c r="M332"/>
  <c r="K333"/>
  <c r="M333"/>
  <c r="K334"/>
  <c r="M334"/>
  <c r="K335"/>
  <c r="M335"/>
  <c r="K336"/>
  <c r="M336"/>
  <c r="K337"/>
  <c r="M337"/>
  <c r="K338"/>
  <c r="M338"/>
  <c r="K339"/>
  <c r="M339"/>
  <c r="K340"/>
  <c r="M340"/>
  <c r="K341"/>
  <c r="M341"/>
  <c r="K342"/>
  <c r="M342"/>
  <c r="K343"/>
  <c r="M343"/>
  <c r="K344"/>
  <c r="M344"/>
  <c r="K345"/>
  <c r="M345"/>
  <c r="K346"/>
  <c r="M346"/>
  <c r="K347"/>
  <c r="M347"/>
  <c r="K348"/>
  <c r="M348"/>
  <c r="K349"/>
  <c r="M349"/>
  <c r="K350"/>
  <c r="M350"/>
  <c r="K351"/>
  <c r="M351"/>
  <c r="K352"/>
  <c r="M352"/>
  <c r="K353"/>
  <c r="M353"/>
  <c r="K354"/>
  <c r="M354"/>
  <c r="K355"/>
  <c r="M355"/>
  <c r="K356"/>
  <c r="M356"/>
  <c r="K357"/>
  <c r="M357"/>
  <c r="K358"/>
  <c r="M358"/>
  <c r="K359"/>
  <c r="M359"/>
  <c r="K360"/>
  <c r="M360"/>
  <c r="K361"/>
  <c r="M361"/>
  <c r="K362"/>
  <c r="M362"/>
  <c r="K363"/>
  <c r="M363"/>
  <c r="K364"/>
  <c r="M364"/>
  <c r="K365"/>
  <c r="M365"/>
  <c r="K366"/>
  <c r="M366"/>
  <c r="K367"/>
  <c r="M367"/>
  <c r="K368"/>
  <c r="M368"/>
  <c r="K369"/>
  <c r="M369"/>
  <c r="K370"/>
  <c r="M370"/>
  <c r="K371"/>
  <c r="M371"/>
  <c r="K372"/>
  <c r="M372"/>
  <c r="K373"/>
  <c r="M373"/>
  <c r="K374"/>
  <c r="M374"/>
  <c r="K375"/>
  <c r="M375"/>
  <c r="K376"/>
  <c r="M376"/>
  <c r="K377"/>
  <c r="M377"/>
  <c r="K378"/>
  <c r="M378"/>
  <c r="K379"/>
  <c r="M379"/>
  <c r="K380"/>
  <c r="M380"/>
  <c r="K381"/>
  <c r="M381"/>
  <c r="K382"/>
  <c r="M382"/>
  <c r="K383"/>
  <c r="M383"/>
  <c r="K384"/>
  <c r="M384"/>
  <c r="K385"/>
  <c r="M385"/>
  <c r="K386"/>
  <c r="M386"/>
  <c r="K387"/>
  <c r="M387"/>
  <c r="K388"/>
  <c r="M388"/>
  <c r="K389"/>
  <c r="M389"/>
  <c r="K390"/>
  <c r="M390"/>
  <c r="K391"/>
  <c r="M391"/>
  <c r="K392"/>
  <c r="M392"/>
  <c r="K393"/>
  <c r="M393"/>
  <c r="K394"/>
  <c r="M394"/>
  <c r="K395"/>
  <c r="M395"/>
  <c r="K396"/>
  <c r="M396"/>
  <c r="K397"/>
  <c r="M397"/>
  <c r="K398"/>
  <c r="M398"/>
  <c r="K399"/>
  <c r="M399"/>
  <c r="K400"/>
  <c r="M400"/>
  <c r="K401"/>
  <c r="M401"/>
  <c r="K402"/>
  <c r="M402"/>
  <c r="K403"/>
  <c r="M403"/>
  <c r="K404"/>
  <c r="M404"/>
  <c r="K405"/>
  <c r="M405"/>
  <c r="K406"/>
  <c r="M406"/>
  <c r="K407"/>
  <c r="M407"/>
  <c r="K408"/>
  <c r="M408"/>
  <c r="K409"/>
  <c r="M409"/>
  <c r="K410"/>
  <c r="M410"/>
  <c r="K411"/>
  <c r="M411"/>
  <c r="K412"/>
  <c r="M412"/>
  <c r="K413"/>
  <c r="M413"/>
  <c r="K414"/>
  <c r="M414"/>
  <c r="K415"/>
  <c r="M415"/>
  <c r="K416"/>
  <c r="M416"/>
  <c r="K417"/>
  <c r="M417"/>
  <c r="K418"/>
  <c r="M418"/>
  <c r="K419"/>
  <c r="M419"/>
  <c r="K420"/>
  <c r="M420"/>
  <c r="K421"/>
  <c r="M421"/>
  <c r="K422"/>
  <c r="M422"/>
  <c r="K423"/>
  <c r="M423"/>
  <c r="K424"/>
  <c r="M424"/>
  <c r="K425"/>
  <c r="M425"/>
  <c r="K426"/>
  <c r="M426"/>
  <c r="K427"/>
  <c r="M427"/>
  <c r="K428"/>
  <c r="M428"/>
  <c r="K429"/>
  <c r="M429"/>
  <c r="K430"/>
  <c r="M430"/>
  <c r="K431"/>
  <c r="M431"/>
  <c r="K432"/>
  <c r="M432"/>
  <c r="K433"/>
  <c r="M433"/>
  <c r="K434"/>
  <c r="M434"/>
  <c r="K435"/>
  <c r="M435"/>
  <c r="K436"/>
  <c r="M436"/>
  <c r="K437"/>
  <c r="M437"/>
  <c r="K438"/>
  <c r="M438"/>
  <c r="K439"/>
  <c r="M439"/>
  <c r="K440"/>
  <c r="M440"/>
  <c r="K441"/>
  <c r="M441"/>
  <c r="K442"/>
  <c r="M442"/>
  <c r="K443"/>
  <c r="M443"/>
  <c r="K444"/>
  <c r="M444"/>
  <c r="K445"/>
  <c r="M445"/>
  <c r="K446"/>
  <c r="M446"/>
  <c r="K447"/>
  <c r="M447"/>
  <c r="K448"/>
  <c r="M448"/>
  <c r="K449"/>
  <c r="M449"/>
  <c r="K450"/>
  <c r="M450"/>
  <c r="K451"/>
  <c r="M451"/>
  <c r="K452"/>
  <c r="M452"/>
  <c r="K453"/>
  <c r="M453"/>
  <c r="K454"/>
  <c r="M454"/>
  <c r="K455"/>
  <c r="M455"/>
  <c r="K456"/>
  <c r="M456"/>
  <c r="K457"/>
  <c r="M457"/>
  <c r="K458"/>
  <c r="M458"/>
  <c r="K459"/>
  <c r="M459"/>
  <c r="K460"/>
  <c r="M460"/>
  <c r="K461"/>
  <c r="M461"/>
  <c r="K462"/>
  <c r="M462"/>
  <c r="K463"/>
  <c r="M463"/>
  <c r="K464"/>
  <c r="M464"/>
  <c r="K465"/>
  <c r="M465"/>
  <c r="K466"/>
  <c r="M466"/>
  <c r="K467"/>
  <c r="M467"/>
  <c r="K468"/>
  <c r="M468"/>
  <c r="K469"/>
  <c r="M469"/>
  <c r="K470"/>
  <c r="M470"/>
  <c r="K471"/>
  <c r="M471"/>
  <c r="K472"/>
  <c r="M472"/>
  <c r="K473"/>
  <c r="M473"/>
  <c r="K474"/>
  <c r="M474"/>
  <c r="K475"/>
  <c r="M475"/>
  <c r="K476"/>
  <c r="M476"/>
  <c r="K477"/>
  <c r="M477"/>
  <c r="K478"/>
  <c r="M478"/>
  <c r="K479"/>
  <c r="M479"/>
  <c r="K480"/>
  <c r="M480"/>
  <c r="K481"/>
  <c r="M481"/>
  <c r="K482"/>
  <c r="M482"/>
  <c r="K483"/>
  <c r="M483"/>
  <c r="K484"/>
  <c r="M484"/>
  <c r="K485"/>
  <c r="M485"/>
  <c r="K486"/>
  <c r="M486"/>
  <c r="K487"/>
  <c r="M487"/>
  <c r="K488"/>
  <c r="M488"/>
  <c r="K489"/>
  <c r="M489"/>
  <c r="K490"/>
  <c r="M490"/>
  <c r="K491"/>
  <c r="M491"/>
  <c r="K492"/>
  <c r="M492"/>
  <c r="K493"/>
  <c r="M493"/>
  <c r="K494"/>
  <c r="M494"/>
  <c r="K495"/>
  <c r="M495"/>
  <c r="K496"/>
  <c r="M496"/>
  <c r="K497"/>
  <c r="M497"/>
  <c r="K498"/>
  <c r="M498"/>
  <c r="K499"/>
  <c r="M499"/>
  <c r="K500"/>
  <c r="M500"/>
  <c r="K501"/>
  <c r="M501"/>
  <c r="K502"/>
  <c r="M502"/>
  <c r="K503"/>
  <c r="M503"/>
  <c r="K504"/>
  <c r="M504"/>
  <c r="K505"/>
  <c r="M505"/>
  <c r="K506"/>
  <c r="M506"/>
  <c r="K507"/>
  <c r="M507"/>
  <c r="K508"/>
  <c r="M508"/>
  <c r="K509"/>
  <c r="M509"/>
  <c r="K510"/>
  <c r="M510"/>
  <c r="K511"/>
  <c r="M511"/>
  <c r="K512"/>
  <c r="M512"/>
  <c r="K513"/>
  <c r="M513"/>
  <c r="K514"/>
  <c r="M514"/>
  <c r="K515"/>
  <c r="M515"/>
  <c r="K516"/>
  <c r="M516"/>
  <c r="K517"/>
  <c r="M517"/>
  <c r="K518"/>
  <c r="M518"/>
  <c r="K519"/>
  <c r="M519"/>
  <c r="K520"/>
  <c r="M520"/>
  <c r="K521"/>
  <c r="M521"/>
  <c r="K522"/>
  <c r="M522"/>
  <c r="K523"/>
  <c r="M523"/>
  <c r="K524"/>
  <c r="M524"/>
  <c r="K525"/>
  <c r="M525"/>
  <c r="K526"/>
  <c r="M526"/>
  <c r="K527"/>
  <c r="M527"/>
  <c r="K528"/>
  <c r="M528"/>
  <c r="K529"/>
  <c r="M529"/>
  <c r="K530"/>
  <c r="M530"/>
  <c r="K531"/>
  <c r="M531"/>
  <c r="K532"/>
  <c r="M532"/>
  <c r="K533"/>
  <c r="M533"/>
  <c r="K534"/>
  <c r="M534"/>
  <c r="K535"/>
  <c r="M535"/>
  <c r="K536"/>
  <c r="M536"/>
  <c r="K537"/>
  <c r="M537"/>
  <c r="K538"/>
  <c r="M538"/>
  <c r="K539"/>
  <c r="M539"/>
  <c r="K540"/>
  <c r="M540"/>
  <c r="K541"/>
  <c r="M541"/>
  <c r="K542"/>
  <c r="M542"/>
  <c r="K543"/>
  <c r="M543"/>
  <c r="K544"/>
  <c r="M544"/>
  <c r="K545"/>
  <c r="M545"/>
  <c r="K546"/>
  <c r="M546"/>
  <c r="K547"/>
  <c r="M547"/>
  <c r="K548"/>
  <c r="M548"/>
  <c r="K549"/>
  <c r="M549"/>
  <c r="K550"/>
  <c r="M550"/>
  <c r="K551"/>
  <c r="M551"/>
  <c r="K552"/>
  <c r="M552"/>
  <c r="K553"/>
  <c r="M553"/>
  <c r="K554"/>
  <c r="M554"/>
  <c r="K555"/>
  <c r="M555"/>
  <c r="K556"/>
  <c r="M556"/>
  <c r="K557"/>
  <c r="M557"/>
  <c r="K558"/>
  <c r="M558"/>
  <c r="K559"/>
  <c r="M559"/>
  <c r="K560"/>
  <c r="M560"/>
  <c r="K561"/>
  <c r="M561"/>
  <c r="K562"/>
  <c r="M562"/>
  <c r="K563"/>
  <c r="M563"/>
  <c r="K564"/>
  <c r="M564"/>
  <c r="K565"/>
  <c r="M565"/>
  <c r="K566"/>
  <c r="M566"/>
  <c r="K567"/>
  <c r="M567"/>
  <c r="K568"/>
  <c r="M568"/>
  <c r="K569"/>
  <c r="M569"/>
  <c r="K570"/>
  <c r="M570"/>
  <c r="K571"/>
  <c r="M571"/>
  <c r="K572"/>
  <c r="M572"/>
  <c r="K573"/>
  <c r="M573"/>
  <c r="K574"/>
  <c r="M574"/>
  <c r="K575"/>
  <c r="M575"/>
  <c r="K576"/>
  <c r="M576"/>
  <c r="K577"/>
  <c r="M577"/>
  <c r="K578"/>
  <c r="M578"/>
  <c r="K579"/>
  <c r="M579"/>
  <c r="K580"/>
  <c r="M580"/>
  <c r="K581"/>
  <c r="M581"/>
  <c r="K582"/>
  <c r="M582"/>
  <c r="K583"/>
  <c r="M583"/>
  <c r="K584"/>
  <c r="M584"/>
  <c r="K585"/>
  <c r="M585"/>
  <c r="K586"/>
  <c r="M586"/>
  <c r="K587"/>
  <c r="M587"/>
  <c r="K588"/>
  <c r="M588"/>
  <c r="K589"/>
  <c r="M589"/>
  <c r="K590"/>
  <c r="M590"/>
  <c r="K591"/>
  <c r="M591"/>
  <c r="K592"/>
  <c r="M592"/>
  <c r="K593"/>
  <c r="M593"/>
  <c r="K594"/>
  <c r="M594"/>
  <c r="K595"/>
  <c r="M595"/>
  <c r="K596"/>
  <c r="M596"/>
  <c r="K597"/>
  <c r="M597"/>
  <c r="K598"/>
  <c r="M598"/>
  <c r="K599"/>
  <c r="M599"/>
  <c r="K600"/>
  <c r="M600"/>
  <c r="K601"/>
  <c r="M601"/>
  <c r="K602"/>
  <c r="M602"/>
  <c r="K603"/>
  <c r="M603"/>
  <c r="K604"/>
  <c r="M604"/>
  <c r="K605"/>
  <c r="M605"/>
  <c r="K606"/>
  <c r="M606"/>
  <c r="K607"/>
  <c r="M607"/>
  <c r="K608"/>
  <c r="M608"/>
  <c r="K609"/>
  <c r="M609"/>
  <c r="K610"/>
  <c r="M610"/>
  <c r="K611"/>
  <c r="M611"/>
  <c r="K612"/>
  <c r="M612"/>
  <c r="K613"/>
  <c r="M613"/>
  <c r="K614"/>
  <c r="M614"/>
  <c r="M9"/>
  <c r="K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9"/>
  <c r="K10" i="1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M20"/>
  <c r="K21"/>
  <c r="M21"/>
  <c r="K22"/>
  <c r="M22"/>
  <c r="K23"/>
  <c r="M23"/>
  <c r="K24"/>
  <c r="M24"/>
  <c r="K25"/>
  <c r="M25"/>
  <c r="K26"/>
  <c r="M26"/>
  <c r="K27"/>
  <c r="M27"/>
  <c r="K28"/>
  <c r="M28"/>
  <c r="K29"/>
  <c r="M29"/>
  <c r="K30"/>
  <c r="M30"/>
  <c r="K31"/>
  <c r="M31"/>
  <c r="K32"/>
  <c r="M32"/>
  <c r="K33"/>
  <c r="M33"/>
  <c r="K34"/>
  <c r="M34"/>
  <c r="K35"/>
  <c r="M35"/>
  <c r="K36"/>
  <c r="M36"/>
  <c r="K37"/>
  <c r="M37"/>
  <c r="K38"/>
  <c r="M38"/>
  <c r="K39"/>
  <c r="M39"/>
  <c r="K40"/>
  <c r="M40"/>
  <c r="K41"/>
  <c r="M41"/>
  <c r="K42"/>
  <c r="M42"/>
  <c r="K43"/>
  <c r="M43"/>
  <c r="K44"/>
  <c r="M44"/>
  <c r="K45"/>
  <c r="M45"/>
  <c r="K46"/>
  <c r="M46"/>
  <c r="K47"/>
  <c r="M47"/>
  <c r="K48"/>
  <c r="M48"/>
  <c r="K49"/>
  <c r="M49"/>
  <c r="K50"/>
  <c r="M50"/>
  <c r="K51"/>
  <c r="M51"/>
  <c r="K52"/>
  <c r="M52"/>
  <c r="K53"/>
  <c r="M53"/>
  <c r="K54"/>
  <c r="M54"/>
  <c r="K55"/>
  <c r="M55"/>
  <c r="K56"/>
  <c r="M56"/>
  <c r="K57"/>
  <c r="M57"/>
  <c r="K58"/>
  <c r="M58"/>
  <c r="K59"/>
  <c r="M59"/>
  <c r="K60"/>
  <c r="M60"/>
  <c r="K61"/>
  <c r="M61"/>
  <c r="K62"/>
  <c r="M62"/>
  <c r="K63"/>
  <c r="M63"/>
  <c r="K64"/>
  <c r="M64"/>
  <c r="K65"/>
  <c r="M65"/>
  <c r="K66"/>
  <c r="M66"/>
  <c r="K67"/>
  <c r="M67"/>
  <c r="K68"/>
  <c r="M68"/>
  <c r="K69"/>
  <c r="M69"/>
  <c r="K70"/>
  <c r="M70"/>
  <c r="K71"/>
  <c r="M71"/>
  <c r="K72"/>
  <c r="M72"/>
  <c r="K73"/>
  <c r="M73"/>
  <c r="K74"/>
  <c r="M74"/>
  <c r="K75"/>
  <c r="M75"/>
  <c r="K76"/>
  <c r="M76"/>
  <c r="K77"/>
  <c r="M77"/>
  <c r="K78"/>
  <c r="M78"/>
  <c r="K79"/>
  <c r="M79"/>
  <c r="K80"/>
  <c r="M80"/>
  <c r="K81"/>
  <c r="M81"/>
  <c r="K82"/>
  <c r="M82"/>
  <c r="K83"/>
  <c r="M83"/>
  <c r="K84"/>
  <c r="M84"/>
  <c r="K85"/>
  <c r="M85"/>
  <c r="K86"/>
  <c r="M86"/>
  <c r="K87"/>
  <c r="M87"/>
  <c r="K88"/>
  <c r="M88"/>
  <c r="K89"/>
  <c r="M89"/>
  <c r="K90"/>
  <c r="M90"/>
  <c r="K91"/>
  <c r="M91"/>
  <c r="K92"/>
  <c r="M92"/>
  <c r="K93"/>
  <c r="M93"/>
  <c r="K94"/>
  <c r="M94"/>
  <c r="K95"/>
  <c r="M95"/>
  <c r="K96"/>
  <c r="M96"/>
  <c r="K97"/>
  <c r="M97"/>
  <c r="K98"/>
  <c r="M98"/>
  <c r="K99"/>
  <c r="M99"/>
  <c r="K100"/>
  <c r="M100"/>
  <c r="K101"/>
  <c r="M101"/>
  <c r="K102"/>
  <c r="M102"/>
  <c r="K103"/>
  <c r="M103"/>
  <c r="K104"/>
  <c r="M104"/>
  <c r="K105"/>
  <c r="M105"/>
  <c r="K106"/>
  <c r="M106"/>
  <c r="K107"/>
  <c r="M107"/>
  <c r="K108"/>
  <c r="M108"/>
  <c r="K109"/>
  <c r="M109"/>
  <c r="K110"/>
  <c r="M110"/>
  <c r="K111"/>
  <c r="M111"/>
  <c r="K112"/>
  <c r="M112"/>
  <c r="K113"/>
  <c r="M113"/>
  <c r="K114"/>
  <c r="M114"/>
  <c r="K115"/>
  <c r="M115"/>
  <c r="K116"/>
  <c r="M116"/>
  <c r="K117"/>
  <c r="M117"/>
  <c r="K118"/>
  <c r="M118"/>
  <c r="K119"/>
  <c r="M119"/>
  <c r="K120"/>
  <c r="M120"/>
  <c r="K121"/>
  <c r="M121"/>
  <c r="K122"/>
  <c r="M122"/>
  <c r="K123"/>
  <c r="M123"/>
  <c r="K124"/>
  <c r="M124"/>
  <c r="K125"/>
  <c r="M125"/>
  <c r="K126"/>
  <c r="M126"/>
  <c r="K127"/>
  <c r="M127"/>
  <c r="K128"/>
  <c r="M128"/>
  <c r="K129"/>
  <c r="M129"/>
  <c r="K130"/>
  <c r="M130"/>
  <c r="K131"/>
  <c r="M131"/>
  <c r="K132"/>
  <c r="M132"/>
  <c r="K133"/>
  <c r="M133"/>
  <c r="K134"/>
  <c r="M134"/>
  <c r="K135"/>
  <c r="M135"/>
  <c r="K142"/>
  <c r="M142"/>
  <c r="K143"/>
  <c r="M143"/>
  <c r="K144"/>
  <c r="M144"/>
  <c r="K145"/>
  <c r="M145"/>
  <c r="K146"/>
  <c r="M146"/>
  <c r="K147"/>
  <c r="M147"/>
  <c r="K148"/>
  <c r="M148"/>
  <c r="K149"/>
  <c r="M149"/>
  <c r="K150"/>
  <c r="M150"/>
  <c r="K151"/>
  <c r="M151"/>
  <c r="K152"/>
  <c r="M152"/>
  <c r="K153"/>
  <c r="M153"/>
  <c r="K154"/>
  <c r="M154"/>
  <c r="K155"/>
  <c r="M155"/>
  <c r="K156"/>
  <c r="M156"/>
  <c r="K157"/>
  <c r="M157"/>
  <c r="K158"/>
  <c r="M158"/>
  <c r="K159"/>
  <c r="M159"/>
  <c r="K160"/>
  <c r="M160"/>
  <c r="K161"/>
  <c r="M161"/>
  <c r="K162"/>
  <c r="M162"/>
  <c r="K163"/>
  <c r="M163"/>
  <c r="K164"/>
  <c r="M164"/>
  <c r="K165"/>
  <c r="M165"/>
  <c r="K166"/>
  <c r="M166"/>
  <c r="K167"/>
  <c r="M167"/>
  <c r="K168"/>
  <c r="M168"/>
  <c r="K169"/>
  <c r="M169"/>
  <c r="K170"/>
  <c r="M170"/>
  <c r="K171"/>
  <c r="M171"/>
  <c r="K172"/>
  <c r="M172"/>
  <c r="K173"/>
  <c r="M173"/>
  <c r="K174"/>
  <c r="M174"/>
  <c r="K175"/>
  <c r="M175"/>
  <c r="K176"/>
  <c r="M176"/>
  <c r="K177"/>
  <c r="M177"/>
  <c r="K178"/>
  <c r="M178"/>
  <c r="K179"/>
  <c r="M179"/>
  <c r="K180"/>
  <c r="M180"/>
  <c r="K181"/>
  <c r="M181"/>
  <c r="K182"/>
  <c r="M182"/>
  <c r="K183"/>
  <c r="M183"/>
  <c r="K184"/>
  <c r="M184"/>
  <c r="K185"/>
  <c r="M185"/>
  <c r="K186"/>
  <c r="M186"/>
  <c r="K187"/>
  <c r="M187"/>
  <c r="K188"/>
  <c r="M188"/>
  <c r="K189"/>
  <c r="M189"/>
  <c r="K190"/>
  <c r="M190"/>
  <c r="K191"/>
  <c r="M191"/>
  <c r="K192"/>
  <c r="M192"/>
  <c r="K193"/>
  <c r="M193"/>
  <c r="K194"/>
  <c r="M194"/>
  <c r="K195"/>
  <c r="M195"/>
  <c r="K196"/>
  <c r="M196"/>
  <c r="K197"/>
  <c r="M197"/>
  <c r="K198"/>
  <c r="M198"/>
  <c r="K199"/>
  <c r="M199"/>
  <c r="K200"/>
  <c r="M200"/>
  <c r="K201"/>
  <c r="M201"/>
  <c r="K202"/>
  <c r="M202"/>
  <c r="K203"/>
  <c r="M203"/>
  <c r="K204"/>
  <c r="M204"/>
  <c r="K205"/>
  <c r="M205"/>
  <c r="K206"/>
  <c r="M206"/>
  <c r="K207"/>
  <c r="M207"/>
  <c r="K208"/>
  <c r="M208"/>
  <c r="K209"/>
  <c r="M209"/>
  <c r="K210"/>
  <c r="M210"/>
  <c r="K211"/>
  <c r="M211"/>
  <c r="K212"/>
  <c r="M212"/>
  <c r="K213"/>
  <c r="M213"/>
  <c r="K214"/>
  <c r="M214"/>
  <c r="K215"/>
  <c r="M215"/>
  <c r="K216"/>
  <c r="M216"/>
  <c r="K217"/>
  <c r="M217"/>
  <c r="K218"/>
  <c r="M218"/>
  <c r="K219"/>
  <c r="M219"/>
  <c r="K220"/>
  <c r="M220"/>
  <c r="K221"/>
  <c r="M221"/>
  <c r="K222"/>
  <c r="M222"/>
  <c r="K223"/>
  <c r="M223"/>
  <c r="K224"/>
  <c r="M224"/>
  <c r="K225"/>
  <c r="M225"/>
  <c r="K226"/>
  <c r="M226"/>
  <c r="K227"/>
  <c r="M227"/>
  <c r="K228"/>
  <c r="M228"/>
  <c r="K229"/>
  <c r="M229"/>
  <c r="K230"/>
  <c r="M230"/>
  <c r="K231"/>
  <c r="M231"/>
  <c r="K232"/>
  <c r="M232"/>
  <c r="K233"/>
  <c r="M233"/>
  <c r="K234"/>
  <c r="M234"/>
  <c r="K235"/>
  <c r="M235"/>
  <c r="K236"/>
  <c r="M236"/>
  <c r="K237"/>
  <c r="M237"/>
  <c r="K238"/>
  <c r="M238"/>
  <c r="K239"/>
  <c r="M239"/>
  <c r="K240"/>
  <c r="M240"/>
  <c r="K241"/>
  <c r="M241"/>
  <c r="K242"/>
  <c r="M242"/>
  <c r="K243"/>
  <c r="M243"/>
  <c r="K244"/>
  <c r="M244"/>
  <c r="K245"/>
  <c r="M245"/>
  <c r="K246"/>
  <c r="M246"/>
  <c r="K247"/>
  <c r="M247"/>
  <c r="K248"/>
  <c r="M248"/>
  <c r="K249"/>
  <c r="M249"/>
  <c r="K250"/>
  <c r="M250"/>
  <c r="K251"/>
  <c r="M251"/>
  <c r="K252"/>
  <c r="M252"/>
  <c r="K253"/>
  <c r="M253"/>
  <c r="K254"/>
  <c r="M254"/>
  <c r="K255"/>
  <c r="M255"/>
  <c r="K256"/>
  <c r="M256"/>
  <c r="K257"/>
  <c r="M257"/>
  <c r="K258"/>
  <c r="M258"/>
  <c r="K259"/>
  <c r="M259"/>
  <c r="K260"/>
  <c r="M260"/>
  <c r="K261"/>
  <c r="M261"/>
  <c r="K262"/>
  <c r="M262"/>
  <c r="K263"/>
  <c r="M263"/>
  <c r="K264"/>
  <c r="M264"/>
  <c r="K265"/>
  <c r="M265"/>
  <c r="K266"/>
  <c r="M266"/>
  <c r="K267"/>
  <c r="M267"/>
  <c r="K268"/>
  <c r="M268"/>
  <c r="K269"/>
  <c r="M269"/>
  <c r="K270"/>
  <c r="M270"/>
  <c r="K271"/>
  <c r="M271"/>
  <c r="K272"/>
  <c r="M272"/>
  <c r="K273"/>
  <c r="M273"/>
  <c r="K274"/>
  <c r="M274"/>
  <c r="K275"/>
  <c r="M275"/>
  <c r="K276"/>
  <c r="M276"/>
  <c r="K277"/>
  <c r="M277"/>
  <c r="K278"/>
  <c r="M278"/>
  <c r="K279"/>
  <c r="M279"/>
  <c r="K280"/>
  <c r="M280"/>
  <c r="K281"/>
  <c r="M281"/>
  <c r="K282"/>
  <c r="M282"/>
  <c r="K283"/>
  <c r="M283"/>
  <c r="K284"/>
  <c r="M284"/>
  <c r="K285"/>
  <c r="M285"/>
  <c r="K286"/>
  <c r="M286"/>
  <c r="K287"/>
  <c r="M287"/>
  <c r="K288"/>
  <c r="M288"/>
  <c r="K289"/>
  <c r="M289"/>
  <c r="K290"/>
  <c r="M290"/>
  <c r="K291"/>
  <c r="M291"/>
  <c r="K292"/>
  <c r="M292"/>
  <c r="K293"/>
  <c r="M293"/>
  <c r="K294"/>
  <c r="M294"/>
  <c r="K295"/>
  <c r="M295"/>
  <c r="K296"/>
  <c r="M296"/>
  <c r="K297"/>
  <c r="M297"/>
  <c r="K298"/>
  <c r="M298"/>
  <c r="K299"/>
  <c r="M299"/>
  <c r="K300"/>
  <c r="M300"/>
  <c r="K301"/>
  <c r="M301"/>
  <c r="K302"/>
  <c r="M302"/>
  <c r="K303"/>
  <c r="M303"/>
  <c r="K304"/>
  <c r="M304"/>
  <c r="K305"/>
  <c r="M305"/>
  <c r="K306"/>
  <c r="M306"/>
  <c r="K307"/>
  <c r="M307"/>
  <c r="K308"/>
  <c r="M308"/>
  <c r="K309"/>
  <c r="M309"/>
  <c r="K310"/>
  <c r="M310"/>
  <c r="K311"/>
  <c r="M311"/>
  <c r="K312"/>
  <c r="M312"/>
  <c r="K313"/>
  <c r="M313"/>
  <c r="K314"/>
  <c r="M314"/>
  <c r="K315"/>
  <c r="M315"/>
  <c r="K316"/>
  <c r="M316"/>
  <c r="K317"/>
  <c r="M317"/>
  <c r="K318"/>
  <c r="M318"/>
  <c r="K319"/>
  <c r="M319"/>
  <c r="K320"/>
  <c r="M320"/>
  <c r="K321"/>
  <c r="M321"/>
  <c r="K322"/>
  <c r="M322"/>
  <c r="K323"/>
  <c r="M323"/>
  <c r="K324"/>
  <c r="M324"/>
  <c r="K325"/>
  <c r="M325"/>
  <c r="K326"/>
  <c r="M326"/>
  <c r="K327"/>
  <c r="M327"/>
  <c r="K328"/>
  <c r="M328"/>
  <c r="K329"/>
  <c r="M329"/>
  <c r="K330"/>
  <c r="M330"/>
  <c r="K331"/>
  <c r="M331"/>
  <c r="K332"/>
  <c r="M332"/>
  <c r="K333"/>
  <c r="M333"/>
  <c r="K334"/>
  <c r="M334"/>
  <c r="K335"/>
  <c r="M335"/>
  <c r="K336"/>
  <c r="M336"/>
  <c r="K337"/>
  <c r="M337"/>
  <c r="K338"/>
  <c r="M338"/>
  <c r="K339"/>
  <c r="M339"/>
  <c r="K340"/>
  <c r="M340"/>
  <c r="K341"/>
  <c r="M341"/>
  <c r="K342"/>
  <c r="M342"/>
  <c r="K343"/>
  <c r="M343"/>
  <c r="K344"/>
  <c r="M344"/>
  <c r="K345"/>
  <c r="M345"/>
  <c r="K346"/>
  <c r="M346"/>
  <c r="K347"/>
  <c r="M347"/>
  <c r="K348"/>
  <c r="M348"/>
  <c r="K349"/>
  <c r="M349"/>
  <c r="K350"/>
  <c r="M350"/>
  <c r="K351"/>
  <c r="M351"/>
  <c r="K352"/>
  <c r="M352"/>
  <c r="K353"/>
  <c r="M353"/>
  <c r="K354"/>
  <c r="M354"/>
  <c r="K355"/>
  <c r="M355"/>
  <c r="K356"/>
  <c r="M356"/>
  <c r="K357"/>
  <c r="M357"/>
  <c r="K358"/>
  <c r="M358"/>
  <c r="K359"/>
  <c r="M359"/>
  <c r="K360"/>
  <c r="M360"/>
  <c r="K361"/>
  <c r="M361"/>
  <c r="K362"/>
  <c r="M362"/>
  <c r="K363"/>
  <c r="M363"/>
  <c r="K364"/>
  <c r="M364"/>
  <c r="K365"/>
  <c r="M365"/>
  <c r="K366"/>
  <c r="M366"/>
  <c r="K367"/>
  <c r="M367"/>
  <c r="K368"/>
  <c r="M368"/>
  <c r="K369"/>
  <c r="M369"/>
  <c r="K370"/>
  <c r="M370"/>
  <c r="K371"/>
  <c r="M371"/>
  <c r="K372"/>
  <c r="M372"/>
  <c r="K373"/>
  <c r="M373"/>
  <c r="K374"/>
  <c r="M374"/>
  <c r="K375"/>
  <c r="M375"/>
  <c r="K376"/>
  <c r="M376"/>
  <c r="K377"/>
  <c r="M377"/>
  <c r="K378"/>
  <c r="M378"/>
  <c r="K379"/>
  <c r="M379"/>
  <c r="K380"/>
  <c r="M380"/>
  <c r="K381"/>
  <c r="M381"/>
  <c r="K382"/>
  <c r="M382"/>
  <c r="K383"/>
  <c r="M383"/>
  <c r="K384"/>
  <c r="M384"/>
  <c r="K385"/>
  <c r="M385"/>
  <c r="K386"/>
  <c r="M386"/>
  <c r="K387"/>
  <c r="M387"/>
  <c r="K388"/>
  <c r="M388"/>
  <c r="K389"/>
  <c r="M389"/>
  <c r="K390"/>
  <c r="M390"/>
  <c r="K391"/>
  <c r="M391"/>
  <c r="K392"/>
  <c r="M392"/>
  <c r="K393"/>
  <c r="M393"/>
  <c r="K394"/>
  <c r="M394"/>
  <c r="K395"/>
  <c r="M395"/>
  <c r="K396"/>
  <c r="M396"/>
  <c r="K397"/>
  <c r="M397"/>
  <c r="K398"/>
  <c r="M398"/>
  <c r="K399"/>
  <c r="M399"/>
  <c r="K400"/>
  <c r="M400"/>
  <c r="K401"/>
  <c r="M401"/>
  <c r="K402"/>
  <c r="M402"/>
  <c r="K403"/>
  <c r="M403"/>
  <c r="K404"/>
  <c r="M404"/>
  <c r="K405"/>
  <c r="M405"/>
  <c r="K406"/>
  <c r="M406"/>
  <c r="K407"/>
  <c r="M407"/>
  <c r="K408"/>
  <c r="M408"/>
  <c r="K409"/>
  <c r="M409"/>
  <c r="K410"/>
  <c r="M410"/>
  <c r="K411"/>
  <c r="M411"/>
  <c r="K412"/>
  <c r="M412"/>
  <c r="K413"/>
  <c r="M413"/>
  <c r="K414"/>
  <c r="M414"/>
  <c r="K415"/>
  <c r="M415"/>
  <c r="K416"/>
  <c r="M416"/>
  <c r="K417"/>
  <c r="M417"/>
  <c r="K418"/>
  <c r="M418"/>
  <c r="K419"/>
  <c r="M419"/>
  <c r="K420"/>
  <c r="M420"/>
  <c r="K421"/>
  <c r="M421"/>
  <c r="K422"/>
  <c r="M422"/>
  <c r="K423"/>
  <c r="M423"/>
  <c r="K424"/>
  <c r="M424"/>
  <c r="K425"/>
  <c r="M425"/>
  <c r="K426"/>
  <c r="M426"/>
  <c r="K427"/>
  <c r="M427"/>
  <c r="K428"/>
  <c r="M428"/>
  <c r="K429"/>
  <c r="M429"/>
  <c r="K430"/>
  <c r="M430"/>
  <c r="K431"/>
  <c r="M431"/>
  <c r="K432"/>
  <c r="M432"/>
  <c r="K433"/>
  <c r="M433"/>
  <c r="K434"/>
  <c r="M434"/>
  <c r="K435"/>
  <c r="M435"/>
  <c r="K436"/>
  <c r="M436"/>
  <c r="K437"/>
  <c r="M437"/>
  <c r="K438"/>
  <c r="M438"/>
  <c r="K439"/>
  <c r="M439"/>
  <c r="K440"/>
  <c r="M440"/>
  <c r="K441"/>
  <c r="M441"/>
  <c r="K442"/>
  <c r="M442"/>
  <c r="K443"/>
  <c r="M443"/>
  <c r="K444"/>
  <c r="M444"/>
  <c r="K445"/>
  <c r="M445"/>
  <c r="K446"/>
  <c r="M446"/>
  <c r="K447"/>
  <c r="M447"/>
  <c r="K448"/>
  <c r="M448"/>
  <c r="K449"/>
  <c r="M449"/>
  <c r="K450"/>
  <c r="M450"/>
  <c r="K451"/>
  <c r="M451"/>
  <c r="K452"/>
  <c r="M452"/>
  <c r="K453"/>
  <c r="M453"/>
  <c r="K454"/>
  <c r="M454"/>
  <c r="K455"/>
  <c r="M455"/>
  <c r="K456"/>
  <c r="M456"/>
  <c r="K457"/>
  <c r="M457"/>
  <c r="K458"/>
  <c r="M458"/>
  <c r="K459"/>
  <c r="M459"/>
  <c r="K460"/>
  <c r="M460"/>
  <c r="K461"/>
  <c r="M461"/>
  <c r="K462"/>
  <c r="M462"/>
  <c r="K463"/>
  <c r="M463"/>
  <c r="K464"/>
  <c r="M464"/>
  <c r="K465"/>
  <c r="M465"/>
  <c r="K466"/>
  <c r="M466"/>
  <c r="K467"/>
  <c r="M467"/>
  <c r="K468"/>
  <c r="M468"/>
  <c r="K469"/>
  <c r="M469"/>
  <c r="K470"/>
  <c r="M470"/>
  <c r="K471"/>
  <c r="M471"/>
  <c r="K472"/>
  <c r="M472"/>
  <c r="K473"/>
  <c r="M473"/>
  <c r="K474"/>
  <c r="M474"/>
  <c r="K475"/>
  <c r="M475"/>
  <c r="K476"/>
  <c r="M476"/>
  <c r="K477"/>
  <c r="M477"/>
  <c r="K478"/>
  <c r="M478"/>
  <c r="K479"/>
  <c r="M479"/>
  <c r="K480"/>
  <c r="M480"/>
  <c r="K481"/>
  <c r="M481"/>
  <c r="K482"/>
  <c r="M482"/>
  <c r="K483"/>
  <c r="M483"/>
  <c r="K484"/>
  <c r="M484"/>
  <c r="K485"/>
  <c r="M485"/>
  <c r="K486"/>
  <c r="M486"/>
  <c r="K487"/>
  <c r="M487"/>
  <c r="K488"/>
  <c r="M488"/>
  <c r="K489"/>
  <c r="M489"/>
  <c r="K490"/>
  <c r="M490"/>
  <c r="K491"/>
  <c r="M491"/>
  <c r="K492"/>
  <c r="M492"/>
  <c r="K493"/>
  <c r="M493"/>
  <c r="K494"/>
  <c r="M494"/>
  <c r="K495"/>
  <c r="M495"/>
  <c r="K496"/>
  <c r="M496"/>
  <c r="K497"/>
  <c r="M497"/>
  <c r="K498"/>
  <c r="M498"/>
  <c r="K499"/>
  <c r="M499"/>
  <c r="K500"/>
  <c r="M500"/>
  <c r="K501"/>
  <c r="M501"/>
  <c r="K502"/>
  <c r="M502"/>
  <c r="K503"/>
  <c r="M503"/>
  <c r="K504"/>
  <c r="M504"/>
  <c r="K505"/>
  <c r="M505"/>
  <c r="K506"/>
  <c r="M506"/>
  <c r="K507"/>
  <c r="M507"/>
  <c r="K508"/>
  <c r="M508"/>
  <c r="K509"/>
  <c r="M509"/>
  <c r="K510"/>
  <c r="M510"/>
  <c r="K511"/>
  <c r="M511"/>
  <c r="K512"/>
  <c r="M512"/>
  <c r="K513"/>
  <c r="M513"/>
  <c r="K514"/>
  <c r="M514"/>
  <c r="K515"/>
  <c r="M515"/>
  <c r="K516"/>
  <c r="M516"/>
  <c r="K517"/>
  <c r="M517"/>
  <c r="K518"/>
  <c r="M518"/>
  <c r="K519"/>
  <c r="M519"/>
  <c r="K520"/>
  <c r="M520"/>
  <c r="K521"/>
  <c r="M521"/>
  <c r="K522"/>
  <c r="M522"/>
  <c r="K523"/>
  <c r="M523"/>
  <c r="K524"/>
  <c r="M524"/>
  <c r="K525"/>
  <c r="M525"/>
  <c r="K526"/>
  <c r="M526"/>
  <c r="K527"/>
  <c r="M527"/>
  <c r="K528"/>
  <c r="M528"/>
  <c r="K529"/>
  <c r="M529"/>
  <c r="K530"/>
  <c r="M530"/>
  <c r="K531"/>
  <c r="M531"/>
  <c r="K532"/>
  <c r="M532"/>
  <c r="K533"/>
  <c r="M533"/>
  <c r="K534"/>
  <c r="M534"/>
  <c r="K535"/>
  <c r="M535"/>
  <c r="K536"/>
  <c r="M536"/>
  <c r="K537"/>
  <c r="M537"/>
  <c r="K538"/>
  <c r="M538"/>
  <c r="K539"/>
  <c r="M539"/>
  <c r="K540"/>
  <c r="M540"/>
  <c r="K541"/>
  <c r="M541"/>
  <c r="K542"/>
  <c r="M542"/>
  <c r="K543"/>
  <c r="M543"/>
  <c r="K544"/>
  <c r="M544"/>
  <c r="K545"/>
  <c r="M545"/>
  <c r="K546"/>
  <c r="M546"/>
  <c r="K547"/>
  <c r="M547"/>
  <c r="K548"/>
  <c r="M548"/>
  <c r="K549"/>
  <c r="M549"/>
  <c r="K550"/>
  <c r="M550"/>
  <c r="K551"/>
  <c r="M551"/>
  <c r="K552"/>
  <c r="M552"/>
  <c r="K553"/>
  <c r="M553"/>
  <c r="K554"/>
  <c r="M554"/>
  <c r="K555"/>
  <c r="M555"/>
  <c r="K556"/>
  <c r="M556"/>
  <c r="K557"/>
  <c r="M557"/>
  <c r="K558"/>
  <c r="M558"/>
  <c r="K559"/>
  <c r="M559"/>
  <c r="K560"/>
  <c r="M560"/>
  <c r="K561"/>
  <c r="M561"/>
  <c r="K562"/>
  <c r="M562"/>
  <c r="K563"/>
  <c r="M563"/>
  <c r="K564"/>
  <c r="M564"/>
  <c r="K565"/>
  <c r="M565"/>
  <c r="K566"/>
  <c r="M566"/>
  <c r="K567"/>
  <c r="M567"/>
  <c r="K568"/>
  <c r="M568"/>
  <c r="K569"/>
  <c r="M569"/>
  <c r="K570"/>
  <c r="M570"/>
  <c r="K571"/>
  <c r="M571"/>
  <c r="K572"/>
  <c r="M572"/>
  <c r="K573"/>
  <c r="M573"/>
  <c r="K574"/>
  <c r="M574"/>
  <c r="K575"/>
  <c r="M575"/>
  <c r="K576"/>
  <c r="M576"/>
  <c r="K577"/>
  <c r="M577"/>
  <c r="K578"/>
  <c r="M578"/>
  <c r="K579"/>
  <c r="M579"/>
  <c r="K580"/>
  <c r="M580"/>
  <c r="K581"/>
  <c r="M581"/>
  <c r="K582"/>
  <c r="M582"/>
  <c r="K583"/>
  <c r="M583"/>
  <c r="K584"/>
  <c r="M584"/>
  <c r="K585"/>
  <c r="M585"/>
  <c r="K586"/>
  <c r="M586"/>
  <c r="K587"/>
  <c r="M587"/>
  <c r="K588"/>
  <c r="M588"/>
  <c r="K589"/>
  <c r="M589"/>
  <c r="K590"/>
  <c r="M590"/>
  <c r="K591"/>
  <c r="M591"/>
  <c r="K592"/>
  <c r="M592"/>
  <c r="K593"/>
  <c r="M593"/>
  <c r="K594"/>
  <c r="M594"/>
  <c r="K595"/>
  <c r="M595"/>
  <c r="K596"/>
  <c r="M596"/>
  <c r="K597"/>
  <c r="M597"/>
  <c r="K598"/>
  <c r="M598"/>
  <c r="K599"/>
  <c r="M599"/>
  <c r="K600"/>
  <c r="M600"/>
  <c r="K601"/>
  <c r="M601"/>
  <c r="K602"/>
  <c r="M602"/>
  <c r="K603"/>
  <c r="M603"/>
  <c r="K604"/>
  <c r="M604"/>
  <c r="K605"/>
  <c r="M605"/>
  <c r="K606"/>
  <c r="M606"/>
  <c r="K607"/>
  <c r="M607"/>
  <c r="K608"/>
  <c r="M608"/>
  <c r="K609"/>
  <c r="M609"/>
  <c r="K610"/>
  <c r="M610"/>
  <c r="K611"/>
  <c r="M611"/>
  <c r="K612"/>
  <c r="M612"/>
  <c r="K613"/>
  <c r="M613"/>
  <c r="K614"/>
  <c r="M614"/>
  <c r="K615"/>
  <c r="M615"/>
  <c r="K616"/>
  <c r="M616"/>
  <c r="K617"/>
  <c r="M617"/>
  <c r="K618"/>
  <c r="M618"/>
  <c r="K619"/>
  <c r="M619"/>
  <c r="K620"/>
  <c r="M620"/>
  <c r="K621"/>
  <c r="M621"/>
  <c r="K622"/>
  <c r="M622"/>
  <c r="K623"/>
  <c r="M623"/>
  <c r="K624"/>
  <c r="M624"/>
  <c r="K625"/>
  <c r="M625"/>
  <c r="K626"/>
  <c r="M626"/>
  <c r="K627"/>
  <c r="M627"/>
  <c r="K628"/>
  <c r="M628"/>
  <c r="K629"/>
  <c r="M629"/>
  <c r="K630"/>
  <c r="M630"/>
  <c r="K631"/>
  <c r="M631"/>
  <c r="K632"/>
  <c r="M632"/>
  <c r="K633"/>
  <c r="M633"/>
  <c r="K634"/>
  <c r="M634"/>
  <c r="K635"/>
  <c r="M635"/>
  <c r="K636"/>
  <c r="M636"/>
  <c r="K637"/>
  <c r="M637"/>
  <c r="K638"/>
  <c r="M638"/>
  <c r="K639"/>
  <c r="M639"/>
  <c r="K640"/>
  <c r="M640"/>
  <c r="K641"/>
  <c r="M641"/>
  <c r="K642"/>
  <c r="M642"/>
  <c r="M9"/>
  <c r="K9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15"/>
  <c r="F16"/>
  <c r="F17"/>
  <c r="F12"/>
  <c r="F13"/>
  <c r="F14"/>
  <c r="F10"/>
  <c r="F11"/>
  <c r="F9"/>
  <c r="B132"/>
  <c r="B430"/>
  <c r="B194"/>
  <c r="B344"/>
  <c r="B410"/>
  <c r="B438"/>
  <c r="B21"/>
  <c r="B405"/>
  <c r="B70"/>
  <c r="B287"/>
  <c r="B155"/>
  <c r="B182"/>
  <c r="B593"/>
  <c r="B259"/>
  <c r="B195"/>
  <c r="B385"/>
  <c r="B60"/>
  <c r="B31"/>
  <c r="B547"/>
  <c r="B266"/>
  <c r="B208"/>
  <c r="B592"/>
  <c r="B519"/>
  <c r="B242"/>
  <c r="B466"/>
  <c r="B38"/>
  <c r="B219"/>
  <c r="B284"/>
  <c r="B337"/>
  <c r="B456"/>
  <c r="B163"/>
  <c r="B49"/>
  <c r="B400"/>
  <c r="B172"/>
  <c r="B606"/>
  <c r="B546"/>
  <c r="B179"/>
  <c r="B313"/>
  <c r="B296"/>
  <c r="B513"/>
  <c r="B378"/>
  <c r="B356"/>
  <c r="B118"/>
  <c r="B298"/>
  <c r="B314"/>
  <c r="B635"/>
  <c r="B449"/>
  <c r="B66"/>
  <c r="B463"/>
  <c r="B585"/>
  <c r="B475"/>
  <c r="B95"/>
  <c r="B324"/>
  <c r="B81"/>
  <c r="B288"/>
  <c r="B249"/>
  <c r="B374"/>
  <c r="B225"/>
  <c r="B303"/>
  <c r="B418"/>
  <c r="B479"/>
  <c r="B528"/>
  <c r="B638"/>
  <c r="B539"/>
  <c r="B402"/>
  <c r="B601"/>
  <c r="B387"/>
  <c r="B494"/>
  <c r="B614"/>
  <c r="B230"/>
  <c r="B221"/>
  <c r="B191"/>
  <c r="B455"/>
  <c r="B26"/>
  <c r="B216"/>
  <c r="B541"/>
  <c r="B198"/>
  <c r="B362"/>
  <c r="B414"/>
  <c r="B113"/>
  <c r="B86"/>
  <c r="B536"/>
  <c r="B365"/>
  <c r="B631"/>
  <c r="B245"/>
  <c r="B553"/>
  <c r="B427"/>
  <c r="B364"/>
  <c r="B445"/>
  <c r="B116"/>
  <c r="B629"/>
  <c r="B312"/>
  <c r="B127"/>
  <c r="B177"/>
  <c r="B43"/>
  <c r="B107"/>
  <c r="B16"/>
  <c r="B502"/>
  <c r="B377"/>
  <c r="B281"/>
  <c r="B104"/>
  <c r="B20"/>
  <c r="B535"/>
  <c r="B590"/>
  <c r="B617"/>
  <c r="B608"/>
  <c r="B309"/>
  <c r="B570"/>
  <c r="B41"/>
  <c r="B235"/>
  <c r="B12"/>
  <c r="B640"/>
  <c r="B489"/>
  <c r="B548"/>
  <c r="B361"/>
  <c r="B573"/>
  <c r="B291"/>
  <c r="B498"/>
  <c r="B276"/>
  <c r="B558"/>
  <c r="B613"/>
  <c r="B282"/>
  <c r="B501"/>
  <c r="B599"/>
  <c r="B357"/>
  <c r="B98"/>
  <c r="B446"/>
  <c r="B477"/>
  <c r="B383"/>
  <c r="B42"/>
  <c r="B228"/>
  <c r="B420"/>
  <c r="B544"/>
  <c r="B485"/>
  <c r="B213"/>
  <c r="B51"/>
  <c r="B496"/>
  <c r="B526"/>
  <c r="B278"/>
  <c r="B511"/>
  <c r="B84"/>
  <c r="B334"/>
  <c r="B452"/>
  <c r="B564"/>
  <c r="B468"/>
  <c r="B91"/>
  <c r="B114"/>
  <c r="B604"/>
  <c r="B503"/>
  <c r="B183"/>
  <c r="B443"/>
  <c r="B507"/>
  <c r="B34"/>
  <c r="B190"/>
  <c r="B569"/>
  <c r="B442"/>
  <c r="B153"/>
  <c r="B306"/>
  <c r="B68"/>
  <c r="B175"/>
  <c r="B434"/>
  <c r="B596"/>
  <c r="B424"/>
  <c r="B180"/>
  <c r="B239"/>
  <c r="B516"/>
  <c r="B270"/>
  <c r="B72"/>
  <c r="B431"/>
  <c r="B158"/>
  <c r="B473"/>
  <c r="B628"/>
  <c r="B384"/>
  <c r="B561"/>
  <c r="B490"/>
  <c r="B584"/>
  <c r="B492"/>
  <c r="B146"/>
  <c r="B607"/>
  <c r="B46"/>
  <c r="B200"/>
  <c r="B470"/>
  <c r="B588"/>
  <c r="B123"/>
  <c r="B227"/>
  <c r="B212"/>
  <c r="B178"/>
  <c r="B487"/>
  <c r="B399"/>
  <c r="B335"/>
  <c r="B619"/>
  <c r="B328"/>
  <c r="B348"/>
  <c r="B210"/>
  <c r="B61"/>
  <c r="B302"/>
  <c r="B321"/>
  <c r="B94"/>
  <c r="B533"/>
  <c r="B189"/>
  <c r="B18"/>
  <c r="B332"/>
  <c r="B577"/>
  <c r="B78"/>
  <c r="B597"/>
  <c r="B62"/>
  <c r="B621"/>
  <c r="B373"/>
  <c r="B73"/>
  <c r="B54"/>
  <c r="B459"/>
  <c r="B223"/>
  <c r="B551"/>
  <c r="B253"/>
  <c r="B63"/>
  <c r="B29"/>
  <c r="B532"/>
  <c r="B460"/>
  <c r="B450"/>
  <c r="B393"/>
  <c r="B317"/>
  <c r="B232"/>
  <c r="B530"/>
  <c r="B581"/>
  <c r="B160"/>
  <c r="B274"/>
  <c r="B48"/>
  <c r="B381"/>
  <c r="B395"/>
  <c r="B120"/>
  <c r="B57"/>
  <c r="B74"/>
  <c r="B625"/>
  <c r="B88"/>
  <c r="B392"/>
  <c r="B294"/>
  <c r="B483"/>
  <c r="B353"/>
  <c r="B185"/>
  <c r="B260"/>
  <c r="B110"/>
  <c r="B371"/>
  <c r="B523"/>
  <c r="B112"/>
  <c r="B504"/>
  <c r="B389"/>
  <c r="B131"/>
  <c r="B187"/>
  <c r="B411"/>
  <c r="B567"/>
  <c r="B467"/>
  <c r="B341"/>
  <c r="B149"/>
  <c r="B128"/>
  <c r="B367"/>
  <c r="B338"/>
  <c r="B279"/>
  <c r="B320"/>
  <c r="B170"/>
  <c r="B9"/>
  <c r="B24"/>
  <c r="B255"/>
  <c r="B579"/>
  <c r="B349"/>
  <c r="B315"/>
  <c r="B426"/>
  <c r="B537"/>
  <c r="B261"/>
  <c r="B582"/>
  <c r="B205"/>
  <c r="B263"/>
  <c r="B612"/>
  <c r="B557"/>
  <c r="B331"/>
  <c r="B35"/>
  <c r="B166"/>
  <c r="B58"/>
  <c r="B80"/>
  <c r="B305"/>
  <c r="B505"/>
  <c r="B204"/>
  <c r="B135"/>
  <c r="B407"/>
  <c r="B119"/>
  <c r="B79"/>
  <c r="B630"/>
  <c r="B458"/>
  <c r="B101"/>
  <c r="B301"/>
  <c r="B39"/>
  <c r="B351"/>
  <c r="B143"/>
  <c r="B531"/>
  <c r="E304"/>
  <c r="C363"/>
  <c r="B363" s="1"/>
  <c r="A363" s="1"/>
  <c r="E69"/>
  <c r="E111"/>
  <c r="E538"/>
  <c r="E133"/>
  <c r="E134" s="1"/>
  <c r="C345"/>
  <c r="C346" s="1"/>
  <c r="B346" s="1"/>
  <c r="A346" s="1"/>
  <c r="E345"/>
  <c r="E346" s="1"/>
  <c r="E347" s="1"/>
  <c r="C439"/>
  <c r="C440" s="1"/>
  <c r="B440" s="1"/>
  <c r="A440" s="1"/>
  <c r="E439"/>
  <c r="E440" s="1"/>
  <c r="E441" s="1"/>
  <c r="C22"/>
  <c r="E22"/>
  <c r="E23" s="1"/>
  <c r="C406"/>
  <c r="B406" s="1"/>
  <c r="A406" s="1"/>
  <c r="E406"/>
  <c r="C71"/>
  <c r="B71" s="1"/>
  <c r="A71" s="1"/>
  <c r="E71"/>
  <c r="C156"/>
  <c r="B156" s="1"/>
  <c r="A156" s="1"/>
  <c r="E156"/>
  <c r="E157" s="1"/>
  <c r="C594"/>
  <c r="C595" s="1"/>
  <c r="B595" s="1"/>
  <c r="A595" s="1"/>
  <c r="E594"/>
  <c r="E595" s="1"/>
  <c r="C196"/>
  <c r="C197" s="1"/>
  <c r="B197" s="1"/>
  <c r="A197" s="1"/>
  <c r="E196"/>
  <c r="E197" s="1"/>
  <c r="C386"/>
  <c r="B386" s="1"/>
  <c r="A386" s="1"/>
  <c r="E386"/>
  <c r="C32"/>
  <c r="C33" s="1"/>
  <c r="B33" s="1"/>
  <c r="A33" s="1"/>
  <c r="E32"/>
  <c r="E33" s="1"/>
  <c r="C267"/>
  <c r="C268" s="1"/>
  <c r="E267"/>
  <c r="E268" s="1"/>
  <c r="E269" s="1"/>
  <c r="C209"/>
  <c r="B209" s="1"/>
  <c r="A209" s="1"/>
  <c r="E209"/>
  <c r="C520"/>
  <c r="C521" s="1"/>
  <c r="C522" s="1"/>
  <c r="B522" s="1"/>
  <c r="A522" s="1"/>
  <c r="E520"/>
  <c r="E521" s="1"/>
  <c r="E522" s="1"/>
  <c r="C243"/>
  <c r="B243" s="1"/>
  <c r="A243" s="1"/>
  <c r="E243"/>
  <c r="E244" s="1"/>
  <c r="C220"/>
  <c r="B220" s="1"/>
  <c r="A220" s="1"/>
  <c r="E220"/>
  <c r="C285"/>
  <c r="B285" s="1"/>
  <c r="A285" s="1"/>
  <c r="E285"/>
  <c r="E286" s="1"/>
  <c r="C457"/>
  <c r="B457" s="1"/>
  <c r="A457" s="1"/>
  <c r="E457"/>
  <c r="C164"/>
  <c r="C165" s="1"/>
  <c r="B165" s="1"/>
  <c r="A165" s="1"/>
  <c r="E164"/>
  <c r="E165" s="1"/>
  <c r="C50"/>
  <c r="B50" s="1"/>
  <c r="A50" s="1"/>
  <c r="E50"/>
  <c r="C401"/>
  <c r="B401" s="1"/>
  <c r="A401" s="1"/>
  <c r="E401"/>
  <c r="C173"/>
  <c r="B173" s="1"/>
  <c r="A173" s="1"/>
  <c r="E173"/>
  <c r="E174" s="1"/>
  <c r="C297"/>
  <c r="B297" s="1"/>
  <c r="A297" s="1"/>
  <c r="E297"/>
  <c r="E142"/>
  <c r="C514"/>
  <c r="B514" s="1"/>
  <c r="A514" s="1"/>
  <c r="E514"/>
  <c r="E515" s="1"/>
  <c r="C379"/>
  <c r="B379" s="1"/>
  <c r="A379" s="1"/>
  <c r="E379"/>
  <c r="E380" s="1"/>
  <c r="C299"/>
  <c r="B299" s="1"/>
  <c r="A299" s="1"/>
  <c r="E299"/>
  <c r="E300" s="1"/>
  <c r="C636"/>
  <c r="E636"/>
  <c r="E637" s="1"/>
  <c r="C67"/>
  <c r="B67" s="1"/>
  <c r="A67" s="1"/>
  <c r="E67"/>
  <c r="C464"/>
  <c r="B464" s="1"/>
  <c r="A464" s="1"/>
  <c r="E464"/>
  <c r="E465" s="1"/>
  <c r="C586"/>
  <c r="B586" s="1"/>
  <c r="A586" s="1"/>
  <c r="E586"/>
  <c r="E587" s="1"/>
  <c r="C476"/>
  <c r="B476" s="1"/>
  <c r="A476" s="1"/>
  <c r="E476"/>
  <c r="C96"/>
  <c r="B96" s="1"/>
  <c r="A96" s="1"/>
  <c r="E96"/>
  <c r="E97" s="1"/>
  <c r="C325"/>
  <c r="B325" s="1"/>
  <c r="A325" s="1"/>
  <c r="E325"/>
  <c r="E326" s="1"/>
  <c r="E327" s="1"/>
  <c r="C82"/>
  <c r="C83" s="1"/>
  <c r="B83" s="1"/>
  <c r="A83" s="1"/>
  <c r="E82"/>
  <c r="E83" s="1"/>
  <c r="C289"/>
  <c r="C290" s="1"/>
  <c r="B290" s="1"/>
  <c r="A290" s="1"/>
  <c r="E289"/>
  <c r="E290" s="1"/>
  <c r="C250"/>
  <c r="B250" s="1"/>
  <c r="A250" s="1"/>
  <c r="E250"/>
  <c r="E251" s="1"/>
  <c r="E252" s="1"/>
  <c r="C375"/>
  <c r="B375" s="1"/>
  <c r="A375" s="1"/>
  <c r="E375"/>
  <c r="E376" s="1"/>
  <c r="C226"/>
  <c r="B226" s="1"/>
  <c r="A226" s="1"/>
  <c r="E226"/>
  <c r="C304"/>
  <c r="B304" s="1"/>
  <c r="A304" s="1"/>
  <c r="C419"/>
  <c r="B419" s="1"/>
  <c r="A419" s="1"/>
  <c r="E419"/>
  <c r="C480"/>
  <c r="B480" s="1"/>
  <c r="A480" s="1"/>
  <c r="E480"/>
  <c r="E481" s="1"/>
  <c r="E482" s="1"/>
  <c r="C529"/>
  <c r="B529" s="1"/>
  <c r="A529" s="1"/>
  <c r="E529"/>
  <c r="C639"/>
  <c r="B639" s="1"/>
  <c r="A639" s="1"/>
  <c r="E639"/>
  <c r="C540"/>
  <c r="B540" s="1"/>
  <c r="A540" s="1"/>
  <c r="E540"/>
  <c r="C403"/>
  <c r="B403" s="1"/>
  <c r="A403" s="1"/>
  <c r="E403"/>
  <c r="E404" s="1"/>
  <c r="C602"/>
  <c r="B602" s="1"/>
  <c r="A602" s="1"/>
  <c r="E602"/>
  <c r="E603" s="1"/>
  <c r="C388"/>
  <c r="B388" s="1"/>
  <c r="A388" s="1"/>
  <c r="E388"/>
  <c r="C495"/>
  <c r="B495" s="1"/>
  <c r="A495" s="1"/>
  <c r="E495"/>
  <c r="C615"/>
  <c r="C616" s="1"/>
  <c r="B616" s="1"/>
  <c r="A616" s="1"/>
  <c r="E615"/>
  <c r="E616" s="1"/>
  <c r="C231"/>
  <c r="B231" s="1"/>
  <c r="A231" s="1"/>
  <c r="E231"/>
  <c r="C222"/>
  <c r="B222" s="1"/>
  <c r="A222" s="1"/>
  <c r="E222"/>
  <c r="C192"/>
  <c r="C193" s="1"/>
  <c r="B193" s="1"/>
  <c r="A193" s="1"/>
  <c r="E192"/>
  <c r="E193" s="1"/>
  <c r="C27"/>
  <c r="B27" s="1"/>
  <c r="A27" s="1"/>
  <c r="E27"/>
  <c r="E28" s="1"/>
  <c r="C217"/>
  <c r="B217" s="1"/>
  <c r="A217" s="1"/>
  <c r="E217"/>
  <c r="E218" s="1"/>
  <c r="C542"/>
  <c r="C543" s="1"/>
  <c r="B543" s="1"/>
  <c r="A543" s="1"/>
  <c r="E542"/>
  <c r="E543" s="1"/>
  <c r="C199"/>
  <c r="B199" s="1"/>
  <c r="A199" s="1"/>
  <c r="E199"/>
  <c r="E363"/>
  <c r="C415"/>
  <c r="B415" s="1"/>
  <c r="A415" s="1"/>
  <c r="E415"/>
  <c r="E416" s="1"/>
  <c r="E417" s="1"/>
  <c r="C87"/>
  <c r="B87" s="1"/>
  <c r="A87" s="1"/>
  <c r="E87"/>
  <c r="C366"/>
  <c r="B366" s="1"/>
  <c r="A366" s="1"/>
  <c r="E366"/>
  <c r="C632"/>
  <c r="B632" s="1"/>
  <c r="A632" s="1"/>
  <c r="E632"/>
  <c r="E633" s="1"/>
  <c r="E634" s="1"/>
  <c r="C246"/>
  <c r="B246" s="1"/>
  <c r="A246" s="1"/>
  <c r="E246"/>
  <c r="E247" s="1"/>
  <c r="E248" s="1"/>
  <c r="C554"/>
  <c r="B554" s="1"/>
  <c r="A554" s="1"/>
  <c r="E554"/>
  <c r="E555" s="1"/>
  <c r="E556" s="1"/>
  <c r="C428"/>
  <c r="E428"/>
  <c r="E429" s="1"/>
  <c r="C117"/>
  <c r="B117" s="1"/>
  <c r="A117" s="1"/>
  <c r="E117"/>
  <c r="C44"/>
  <c r="B44" s="1"/>
  <c r="A44" s="1"/>
  <c r="E44"/>
  <c r="E45" s="1"/>
  <c r="C108"/>
  <c r="B108" s="1"/>
  <c r="A108" s="1"/>
  <c r="E108"/>
  <c r="E109" s="1"/>
  <c r="C17"/>
  <c r="B17" s="1"/>
  <c r="A17" s="1"/>
  <c r="E17"/>
  <c r="C105"/>
  <c r="B105" s="1"/>
  <c r="A105" s="1"/>
  <c r="E105"/>
  <c r="E106" s="1"/>
  <c r="C591"/>
  <c r="B591" s="1"/>
  <c r="A591" s="1"/>
  <c r="E591"/>
  <c r="C618"/>
  <c r="B618" s="1"/>
  <c r="A618" s="1"/>
  <c r="E618"/>
  <c r="C609"/>
  <c r="B609" s="1"/>
  <c r="A609" s="1"/>
  <c r="E609"/>
  <c r="E610" s="1"/>
  <c r="E611" s="1"/>
  <c r="C310"/>
  <c r="C311" s="1"/>
  <c r="B311" s="1"/>
  <c r="A311" s="1"/>
  <c r="E310"/>
  <c r="E311" s="1"/>
  <c r="C571"/>
  <c r="B571" s="1"/>
  <c r="A571" s="1"/>
  <c r="E571"/>
  <c r="E572" s="1"/>
  <c r="C236"/>
  <c r="C237" s="1"/>
  <c r="B237" s="1"/>
  <c r="A237" s="1"/>
  <c r="E236"/>
  <c r="E237" s="1"/>
  <c r="E238" s="1"/>
  <c r="C13"/>
  <c r="B13" s="1"/>
  <c r="A13" s="1"/>
  <c r="E13"/>
  <c r="E14" s="1"/>
  <c r="E15" s="1"/>
  <c r="C641"/>
  <c r="B641" s="1"/>
  <c r="A641" s="1"/>
  <c r="E641"/>
  <c r="E642" s="1"/>
  <c r="C549"/>
  <c r="B549" s="1"/>
  <c r="A549" s="1"/>
  <c r="E549"/>
  <c r="E550" s="1"/>
  <c r="C574"/>
  <c r="C575" s="1"/>
  <c r="E574"/>
  <c r="E575" s="1"/>
  <c r="E576" s="1"/>
  <c r="C292"/>
  <c r="B292" s="1"/>
  <c r="A292" s="1"/>
  <c r="E292"/>
  <c r="E293" s="1"/>
  <c r="C499"/>
  <c r="B499" s="1"/>
  <c r="A499" s="1"/>
  <c r="E499"/>
  <c r="E500" s="1"/>
  <c r="C277"/>
  <c r="B277" s="1"/>
  <c r="A277" s="1"/>
  <c r="E277"/>
  <c r="C559"/>
  <c r="C560" s="1"/>
  <c r="B560" s="1"/>
  <c r="A560" s="1"/>
  <c r="E559"/>
  <c r="E560" s="1"/>
  <c r="C283"/>
  <c r="B283" s="1"/>
  <c r="A283" s="1"/>
  <c r="E283"/>
  <c r="C600"/>
  <c r="B600" s="1"/>
  <c r="A600" s="1"/>
  <c r="E600"/>
  <c r="C358"/>
  <c r="C359" s="1"/>
  <c r="B359" s="1"/>
  <c r="A359" s="1"/>
  <c r="E358"/>
  <c r="E359" s="1"/>
  <c r="E360" s="1"/>
  <c r="C99"/>
  <c r="B99" s="1"/>
  <c r="A99" s="1"/>
  <c r="E99"/>
  <c r="E100" s="1"/>
  <c r="C447"/>
  <c r="B447" s="1"/>
  <c r="A447" s="1"/>
  <c r="E447"/>
  <c r="E448" s="1"/>
  <c r="C478"/>
  <c r="B478" s="1"/>
  <c r="A478" s="1"/>
  <c r="E478"/>
  <c r="C229"/>
  <c r="B229" s="1"/>
  <c r="A229" s="1"/>
  <c r="E229"/>
  <c r="C421"/>
  <c r="C422" s="1"/>
  <c r="B422" s="1"/>
  <c r="A422" s="1"/>
  <c r="E421"/>
  <c r="E422" s="1"/>
  <c r="E423" s="1"/>
  <c r="C545"/>
  <c r="B545" s="1"/>
  <c r="A545" s="1"/>
  <c r="E545"/>
  <c r="C486"/>
  <c r="B486" s="1"/>
  <c r="A486" s="1"/>
  <c r="E486"/>
  <c r="C214"/>
  <c r="C215" s="1"/>
  <c r="B215" s="1"/>
  <c r="A215" s="1"/>
  <c r="E214"/>
  <c r="E215" s="1"/>
  <c r="C52"/>
  <c r="E52"/>
  <c r="E53" s="1"/>
  <c r="C497"/>
  <c r="B497" s="1"/>
  <c r="A497" s="1"/>
  <c r="E497"/>
  <c r="C527"/>
  <c r="B527" s="1"/>
  <c r="A527" s="1"/>
  <c r="E527"/>
  <c r="C512"/>
  <c r="B512" s="1"/>
  <c r="A512" s="1"/>
  <c r="E512"/>
  <c r="C85"/>
  <c r="B85" s="1"/>
  <c r="A85" s="1"/>
  <c r="E85"/>
  <c r="C453"/>
  <c r="B453" s="1"/>
  <c r="A453" s="1"/>
  <c r="E453"/>
  <c r="E454" s="1"/>
  <c r="C565"/>
  <c r="B565" s="1"/>
  <c r="A565" s="1"/>
  <c r="E565"/>
  <c r="E566" s="1"/>
  <c r="C469"/>
  <c r="B469" s="1"/>
  <c r="A469" s="1"/>
  <c r="E469"/>
  <c r="C92"/>
  <c r="B92" s="1"/>
  <c r="A92" s="1"/>
  <c r="E92"/>
  <c r="E93" s="1"/>
  <c r="C115"/>
  <c r="B115" s="1"/>
  <c r="A115" s="1"/>
  <c r="E115"/>
  <c r="C605"/>
  <c r="B605" s="1"/>
  <c r="A605" s="1"/>
  <c r="E605"/>
  <c r="C184"/>
  <c r="B184" s="1"/>
  <c r="A184" s="1"/>
  <c r="E184"/>
  <c r="C444"/>
  <c r="B444" s="1"/>
  <c r="A444" s="1"/>
  <c r="E444"/>
  <c r="C508"/>
  <c r="E508"/>
  <c r="E509" s="1"/>
  <c r="E510" s="1"/>
  <c r="C154"/>
  <c r="B154" s="1"/>
  <c r="A154" s="1"/>
  <c r="E154"/>
  <c r="C307"/>
  <c r="C308" s="1"/>
  <c r="B308" s="1"/>
  <c r="A308" s="1"/>
  <c r="E307"/>
  <c r="E308" s="1"/>
  <c r="C69"/>
  <c r="B69" s="1"/>
  <c r="A69" s="1"/>
  <c r="C176"/>
  <c r="B176" s="1"/>
  <c r="A176" s="1"/>
  <c r="E176"/>
  <c r="C435"/>
  <c r="C436" s="1"/>
  <c r="E435"/>
  <c r="E436" s="1"/>
  <c r="E437" s="1"/>
  <c r="C425"/>
  <c r="B425" s="1"/>
  <c r="A425" s="1"/>
  <c r="E425"/>
  <c r="C181"/>
  <c r="B181" s="1"/>
  <c r="A181" s="1"/>
  <c r="E181"/>
  <c r="C240"/>
  <c r="B240" s="1"/>
  <c r="A240" s="1"/>
  <c r="E240"/>
  <c r="E241" s="1"/>
  <c r="C517"/>
  <c r="C518" s="1"/>
  <c r="B518" s="1"/>
  <c r="A518" s="1"/>
  <c r="E517"/>
  <c r="E518" s="1"/>
  <c r="C271"/>
  <c r="B271" s="1"/>
  <c r="A271" s="1"/>
  <c r="E271"/>
  <c r="E272" s="1"/>
  <c r="E273" s="1"/>
  <c r="C432"/>
  <c r="B432" s="1"/>
  <c r="A432" s="1"/>
  <c r="E432"/>
  <c r="E433" s="1"/>
  <c r="C159"/>
  <c r="B159" s="1"/>
  <c r="A159" s="1"/>
  <c r="E159"/>
  <c r="C474"/>
  <c r="B474" s="1"/>
  <c r="A474" s="1"/>
  <c r="E474"/>
  <c r="C562"/>
  <c r="B562" s="1"/>
  <c r="A562" s="1"/>
  <c r="E562"/>
  <c r="E563" s="1"/>
  <c r="C491"/>
  <c r="B491" s="1"/>
  <c r="A491" s="1"/>
  <c r="E491"/>
  <c r="C493"/>
  <c r="B493" s="1"/>
  <c r="A493" s="1"/>
  <c r="E493"/>
  <c r="C147"/>
  <c r="E147"/>
  <c r="E148" s="1"/>
  <c r="C47"/>
  <c r="B47" s="1"/>
  <c r="A47" s="1"/>
  <c r="E47"/>
  <c r="C201"/>
  <c r="B201" s="1"/>
  <c r="A201" s="1"/>
  <c r="E201"/>
  <c r="E202" s="1"/>
  <c r="E203" s="1"/>
  <c r="C471"/>
  <c r="B471" s="1"/>
  <c r="A471" s="1"/>
  <c r="E471"/>
  <c r="E472" s="1"/>
  <c r="C589"/>
  <c r="B589" s="1"/>
  <c r="A589" s="1"/>
  <c r="E589"/>
  <c r="C124"/>
  <c r="B124" s="1"/>
  <c r="A124" s="1"/>
  <c r="E124"/>
  <c r="E125" s="1"/>
  <c r="E126" s="1"/>
  <c r="C488"/>
  <c r="B488" s="1"/>
  <c r="A488" s="1"/>
  <c r="E488"/>
  <c r="C336"/>
  <c r="B336" s="1"/>
  <c r="A336" s="1"/>
  <c r="E336"/>
  <c r="C620"/>
  <c r="B620" s="1"/>
  <c r="A620" s="1"/>
  <c r="E620"/>
  <c r="C329"/>
  <c r="E329"/>
  <c r="E330" s="1"/>
  <c r="C211"/>
  <c r="B211" s="1"/>
  <c r="A211" s="1"/>
  <c r="E211"/>
  <c r="C322"/>
  <c r="C323" s="1"/>
  <c r="B323" s="1"/>
  <c r="A323" s="1"/>
  <c r="E322"/>
  <c r="E323" s="1"/>
  <c r="C534"/>
  <c r="B534" s="1"/>
  <c r="A534" s="1"/>
  <c r="E534"/>
  <c r="C19"/>
  <c r="B19" s="1"/>
  <c r="A19" s="1"/>
  <c r="E19"/>
  <c r="C333"/>
  <c r="B333" s="1"/>
  <c r="A333" s="1"/>
  <c r="E333"/>
  <c r="C578"/>
  <c r="B578" s="1"/>
  <c r="A578" s="1"/>
  <c r="E578"/>
  <c r="C598"/>
  <c r="B598" s="1"/>
  <c r="A598" s="1"/>
  <c r="E598"/>
  <c r="C622"/>
  <c r="B622" s="1"/>
  <c r="A622" s="1"/>
  <c r="E622"/>
  <c r="E623" s="1"/>
  <c r="E624" s="1"/>
  <c r="C55"/>
  <c r="C56" s="1"/>
  <c r="B56" s="1"/>
  <c r="A56" s="1"/>
  <c r="E55"/>
  <c r="E56" s="1"/>
  <c r="C224"/>
  <c r="B224" s="1"/>
  <c r="A224" s="1"/>
  <c r="E224"/>
  <c r="C552"/>
  <c r="B552" s="1"/>
  <c r="A552" s="1"/>
  <c r="E552"/>
  <c r="C254"/>
  <c r="B254" s="1"/>
  <c r="A254" s="1"/>
  <c r="E254"/>
  <c r="C64"/>
  <c r="B64" s="1"/>
  <c r="A64" s="1"/>
  <c r="E64"/>
  <c r="E65" s="1"/>
  <c r="C30"/>
  <c r="B30" s="1"/>
  <c r="A30" s="1"/>
  <c r="E30"/>
  <c r="C461"/>
  <c r="C462" s="1"/>
  <c r="B462" s="1"/>
  <c r="A462" s="1"/>
  <c r="E461"/>
  <c r="E462" s="1"/>
  <c r="C451"/>
  <c r="B451" s="1"/>
  <c r="A451" s="1"/>
  <c r="E451"/>
  <c r="C394"/>
  <c r="B394" s="1"/>
  <c r="A394" s="1"/>
  <c r="E394"/>
  <c r="C318"/>
  <c r="C319" s="1"/>
  <c r="B319" s="1"/>
  <c r="A319" s="1"/>
  <c r="E318"/>
  <c r="E319" s="1"/>
  <c r="C233"/>
  <c r="B233" s="1"/>
  <c r="A233" s="1"/>
  <c r="E233"/>
  <c r="E234" s="1"/>
  <c r="C161"/>
  <c r="C162" s="1"/>
  <c r="B162" s="1"/>
  <c r="A162" s="1"/>
  <c r="E161"/>
  <c r="E162" s="1"/>
  <c r="C275"/>
  <c r="B275" s="1"/>
  <c r="A275" s="1"/>
  <c r="E275"/>
  <c r="C382"/>
  <c r="B382" s="1"/>
  <c r="A382" s="1"/>
  <c r="E382"/>
  <c r="C396"/>
  <c r="B396" s="1"/>
  <c r="A396" s="1"/>
  <c r="E396"/>
  <c r="E397" s="1"/>
  <c r="E398" s="1"/>
  <c r="C121"/>
  <c r="C122" s="1"/>
  <c r="B122" s="1"/>
  <c r="A122" s="1"/>
  <c r="E121"/>
  <c r="E122" s="1"/>
  <c r="C75"/>
  <c r="B75" s="1"/>
  <c r="A75" s="1"/>
  <c r="E75"/>
  <c r="E76" s="1"/>
  <c r="E77" s="1"/>
  <c r="C626"/>
  <c r="B626" s="1"/>
  <c r="A626" s="1"/>
  <c r="E626"/>
  <c r="E627" s="1"/>
  <c r="C89"/>
  <c r="C90" s="1"/>
  <c r="B90" s="1"/>
  <c r="A90" s="1"/>
  <c r="E89"/>
  <c r="E90" s="1"/>
  <c r="C295"/>
  <c r="B295" s="1"/>
  <c r="A295" s="1"/>
  <c r="E295"/>
  <c r="C484"/>
  <c r="B484" s="1"/>
  <c r="A484" s="1"/>
  <c r="E484"/>
  <c r="C354"/>
  <c r="C355" s="1"/>
  <c r="B355" s="1"/>
  <c r="A355" s="1"/>
  <c r="E354"/>
  <c r="E355" s="1"/>
  <c r="C186"/>
  <c r="B186" s="1"/>
  <c r="A186" s="1"/>
  <c r="E186"/>
  <c r="C111"/>
  <c r="B111" s="1"/>
  <c r="A111" s="1"/>
  <c r="C372"/>
  <c r="B372" s="1"/>
  <c r="A372" s="1"/>
  <c r="E372"/>
  <c r="C524"/>
  <c r="B524" s="1"/>
  <c r="A524" s="1"/>
  <c r="E524"/>
  <c r="E525" s="1"/>
  <c r="C390"/>
  <c r="B390" s="1"/>
  <c r="A390" s="1"/>
  <c r="E390"/>
  <c r="E391" s="1"/>
  <c r="C188"/>
  <c r="B188" s="1"/>
  <c r="A188" s="1"/>
  <c r="E188"/>
  <c r="C412"/>
  <c r="B412" s="1"/>
  <c r="A412" s="1"/>
  <c r="E412"/>
  <c r="E413" s="1"/>
  <c r="C568"/>
  <c r="B568" s="1"/>
  <c r="A568" s="1"/>
  <c r="E568"/>
  <c r="C342"/>
  <c r="C343" s="1"/>
  <c r="B343" s="1"/>
  <c r="A343" s="1"/>
  <c r="E342"/>
  <c r="E343" s="1"/>
  <c r="C150"/>
  <c r="B150" s="1"/>
  <c r="A150" s="1"/>
  <c r="E150"/>
  <c r="E151" s="1"/>
  <c r="E152" s="1"/>
  <c r="C129"/>
  <c r="C130" s="1"/>
  <c r="B130" s="1"/>
  <c r="A130" s="1"/>
  <c r="E129"/>
  <c r="E130" s="1"/>
  <c r="C368"/>
  <c r="E368"/>
  <c r="E369" s="1"/>
  <c r="E370" s="1"/>
  <c r="C339"/>
  <c r="B339" s="1"/>
  <c r="A339" s="1"/>
  <c r="E339"/>
  <c r="E340" s="1"/>
  <c r="C280"/>
  <c r="B280" s="1"/>
  <c r="A280" s="1"/>
  <c r="E280"/>
  <c r="C171"/>
  <c r="B171" s="1"/>
  <c r="A171" s="1"/>
  <c r="E171"/>
  <c r="C10"/>
  <c r="B10" s="1"/>
  <c r="A10" s="1"/>
  <c r="E10"/>
  <c r="E11" s="1"/>
  <c r="C25"/>
  <c r="B25" s="1"/>
  <c r="A25" s="1"/>
  <c r="E25"/>
  <c r="C256"/>
  <c r="B256" s="1"/>
  <c r="A256" s="1"/>
  <c r="E256"/>
  <c r="E257" s="1"/>
  <c r="E258" s="1"/>
  <c r="C580"/>
  <c r="B580" s="1"/>
  <c r="A580" s="1"/>
  <c r="E580"/>
  <c r="C350"/>
  <c r="B350" s="1"/>
  <c r="A350" s="1"/>
  <c r="E350"/>
  <c r="C316"/>
  <c r="B316" s="1"/>
  <c r="A316" s="1"/>
  <c r="E316"/>
  <c r="C538"/>
  <c r="B538" s="1"/>
  <c r="A538" s="1"/>
  <c r="C262"/>
  <c r="B262" s="1"/>
  <c r="A262" s="1"/>
  <c r="E262"/>
  <c r="C583"/>
  <c r="B583" s="1"/>
  <c r="A583" s="1"/>
  <c r="E583"/>
  <c r="C206"/>
  <c r="C207" s="1"/>
  <c r="B207" s="1"/>
  <c r="A207" s="1"/>
  <c r="E206"/>
  <c r="E207" s="1"/>
  <c r="C264"/>
  <c r="B264" s="1"/>
  <c r="A264" s="1"/>
  <c r="E264"/>
  <c r="E265" s="1"/>
  <c r="C36"/>
  <c r="B36" s="1"/>
  <c r="A36" s="1"/>
  <c r="E36"/>
  <c r="E37" s="1"/>
  <c r="C167"/>
  <c r="C168" s="1"/>
  <c r="C169" s="1"/>
  <c r="B169" s="1"/>
  <c r="A169" s="1"/>
  <c r="E167"/>
  <c r="E168" s="1"/>
  <c r="E169" s="1"/>
  <c r="C59"/>
  <c r="B59" s="1"/>
  <c r="A59" s="1"/>
  <c r="E59"/>
  <c r="C506"/>
  <c r="B506" s="1"/>
  <c r="A506" s="1"/>
  <c r="E506"/>
  <c r="C408"/>
  <c r="B408" s="1"/>
  <c r="A408" s="1"/>
  <c r="E408"/>
  <c r="E409" s="1"/>
  <c r="C102"/>
  <c r="C103" s="1"/>
  <c r="B103" s="1"/>
  <c r="A103" s="1"/>
  <c r="E102"/>
  <c r="E103" s="1"/>
  <c r="C40"/>
  <c r="B40" s="1"/>
  <c r="A40" s="1"/>
  <c r="E40"/>
  <c r="C352"/>
  <c r="B352" s="1"/>
  <c r="A352" s="1"/>
  <c r="E352"/>
  <c r="C144"/>
  <c r="C145" s="1"/>
  <c r="B145" s="1"/>
  <c r="A145" s="1"/>
  <c r="E144"/>
  <c r="E145" s="1"/>
  <c r="C133"/>
  <c r="G310" l="1"/>
  <c r="G308"/>
  <c r="G306"/>
  <c r="G304"/>
  <c r="G301"/>
  <c r="G299"/>
  <c r="G297"/>
  <c r="G295"/>
  <c r="G618"/>
  <c r="G592"/>
  <c r="G456"/>
  <c r="G454"/>
  <c r="G452"/>
  <c r="G450"/>
  <c r="G448"/>
  <c r="G446"/>
  <c r="G445"/>
  <c r="G443"/>
  <c r="G441"/>
  <c r="G439"/>
  <c r="G437"/>
  <c r="G435"/>
  <c r="G432"/>
  <c r="G430"/>
  <c r="G428"/>
  <c r="G424"/>
  <c r="G422"/>
  <c r="G420"/>
  <c r="G418"/>
  <c r="G416"/>
  <c r="G414"/>
  <c r="G412"/>
  <c r="G410"/>
  <c r="G408"/>
  <c r="G406"/>
  <c r="G404"/>
  <c r="G402"/>
  <c r="G400"/>
  <c r="G398"/>
  <c r="G396"/>
  <c r="G394"/>
  <c r="G392"/>
  <c r="G390"/>
  <c r="G388"/>
  <c r="G386"/>
  <c r="G384"/>
  <c r="G382"/>
  <c r="G380"/>
  <c r="G378"/>
  <c r="G376"/>
  <c r="G374"/>
  <c r="G372"/>
  <c r="G370"/>
  <c r="G368"/>
  <c r="G366"/>
  <c r="G364"/>
  <c r="G362"/>
  <c r="G360"/>
  <c r="G358"/>
  <c r="G356"/>
  <c r="G354"/>
  <c r="G352"/>
  <c r="G350"/>
  <c r="G348"/>
  <c r="G346"/>
  <c r="G344"/>
  <c r="G342"/>
  <c r="G340"/>
  <c r="G338"/>
  <c r="G336"/>
  <c r="G334"/>
  <c r="G333"/>
  <c r="G331"/>
  <c r="G329"/>
  <c r="G327"/>
  <c r="G325"/>
  <c r="G323"/>
  <c r="G321"/>
  <c r="G319"/>
  <c r="G317"/>
  <c r="G315"/>
  <c r="G313"/>
  <c r="G293"/>
  <c r="G291"/>
  <c r="G289"/>
  <c r="G287"/>
  <c r="G285"/>
  <c r="G283"/>
  <c r="G281"/>
  <c r="G279"/>
  <c r="G277"/>
  <c r="G275"/>
  <c r="G273"/>
  <c r="G271"/>
  <c r="G269"/>
  <c r="G267"/>
  <c r="G265"/>
  <c r="G263"/>
  <c r="G262"/>
  <c r="G260"/>
  <c r="G259"/>
  <c r="G257"/>
  <c r="G255"/>
  <c r="G253"/>
  <c r="G251"/>
  <c r="G249"/>
  <c r="G247"/>
  <c r="G245"/>
  <c r="G243"/>
  <c r="G240"/>
  <c r="G238"/>
  <c r="G236"/>
  <c r="G233"/>
  <c r="G231"/>
  <c r="G229"/>
  <c r="G227"/>
  <c r="G225"/>
  <c r="G223"/>
  <c r="G221"/>
  <c r="G219"/>
  <c r="G217"/>
  <c r="G215"/>
  <c r="G213"/>
  <c r="G211"/>
  <c r="G209"/>
  <c r="G207"/>
  <c r="G205"/>
  <c r="G203"/>
  <c r="G201"/>
  <c r="G199"/>
  <c r="G197"/>
  <c r="G195"/>
  <c r="G193"/>
  <c r="G191"/>
  <c r="G189"/>
  <c r="G187"/>
  <c r="G185"/>
  <c r="G183"/>
  <c r="G181"/>
  <c r="G178"/>
  <c r="G176"/>
  <c r="G174"/>
  <c r="G172"/>
  <c r="G170"/>
  <c r="G168"/>
  <c r="G166"/>
  <c r="G164"/>
  <c r="G162"/>
  <c r="G160"/>
  <c r="G158"/>
  <c r="G156"/>
  <c r="G154"/>
  <c r="G152"/>
  <c r="G53"/>
  <c r="G642"/>
  <c r="G640"/>
  <c r="G639"/>
  <c r="G637"/>
  <c r="G635"/>
  <c r="G633"/>
  <c r="G631"/>
  <c r="G629"/>
  <c r="G409"/>
  <c r="G126"/>
  <c r="G150"/>
  <c r="G148"/>
  <c r="G146"/>
  <c r="G144"/>
  <c r="G135"/>
  <c r="G133"/>
  <c r="G131"/>
  <c r="G129"/>
  <c r="G127"/>
  <c r="G125"/>
  <c r="G123"/>
  <c r="G121"/>
  <c r="G119"/>
  <c r="G117"/>
  <c r="G115"/>
  <c r="G113"/>
  <c r="G111"/>
  <c r="G109"/>
  <c r="G107"/>
  <c r="G105"/>
  <c r="G103"/>
  <c r="G101"/>
  <c r="G99"/>
  <c r="G97"/>
  <c r="G95"/>
  <c r="G93"/>
  <c r="G91"/>
  <c r="G89"/>
  <c r="G87"/>
  <c r="G85"/>
  <c r="G83"/>
  <c r="G81"/>
  <c r="G79"/>
  <c r="G77"/>
  <c r="G75"/>
  <c r="G73"/>
  <c r="G71"/>
  <c r="G69"/>
  <c r="G67"/>
  <c r="G65"/>
  <c r="G63"/>
  <c r="G60"/>
  <c r="G58"/>
  <c r="G56"/>
  <c r="G54"/>
  <c r="G52"/>
  <c r="G50"/>
  <c r="G48"/>
  <c r="G46"/>
  <c r="G45"/>
  <c r="G43"/>
  <c r="G41"/>
  <c r="G39"/>
  <c r="G37"/>
  <c r="G35"/>
  <c r="G32"/>
  <c r="G30"/>
  <c r="G28"/>
  <c r="G26"/>
  <c r="G24"/>
  <c r="G22"/>
  <c r="G19"/>
  <c r="G17"/>
  <c r="G15"/>
  <c r="G13"/>
  <c r="G11"/>
  <c r="G627"/>
  <c r="G625"/>
  <c r="G623"/>
  <c r="G621"/>
  <c r="G619"/>
  <c r="G617"/>
  <c r="G615"/>
  <c r="G613"/>
  <c r="G612"/>
  <c r="G610"/>
  <c r="G608"/>
  <c r="G606"/>
  <c r="G604"/>
  <c r="G602"/>
  <c r="G600"/>
  <c r="G598"/>
  <c r="G595"/>
  <c r="G593"/>
  <c r="G591"/>
  <c r="G589"/>
  <c r="G586"/>
  <c r="G583"/>
  <c r="G581"/>
  <c r="G579"/>
  <c r="G577"/>
  <c r="G576"/>
  <c r="G574"/>
  <c r="G572"/>
  <c r="G570"/>
  <c r="G568"/>
  <c r="G565"/>
  <c r="G563"/>
  <c r="G561"/>
  <c r="G559"/>
  <c r="G557"/>
  <c r="G555"/>
  <c r="G553"/>
  <c r="G551"/>
  <c r="G550"/>
  <c r="G548"/>
  <c r="G546"/>
  <c r="G544"/>
  <c r="G542"/>
  <c r="G539"/>
  <c r="G537"/>
  <c r="G534"/>
  <c r="G532"/>
  <c r="G531"/>
  <c r="G528"/>
  <c r="G526"/>
  <c r="G524"/>
  <c r="G522"/>
  <c r="G520"/>
  <c r="G518"/>
  <c r="G516"/>
  <c r="G514"/>
  <c r="G512"/>
  <c r="G505"/>
  <c r="G457"/>
  <c r="G303"/>
  <c r="G268"/>
  <c r="G10"/>
  <c r="G9"/>
  <c r="G641"/>
  <c r="G638"/>
  <c r="G636"/>
  <c r="G634"/>
  <c r="G632"/>
  <c r="G630"/>
  <c r="G628"/>
  <c r="G626"/>
  <c r="G624"/>
  <c r="G622"/>
  <c r="G620"/>
  <c r="G616"/>
  <c r="G614"/>
  <c r="G611"/>
  <c r="G609"/>
  <c r="G607"/>
  <c r="G605"/>
  <c r="G603"/>
  <c r="G601"/>
  <c r="G599"/>
  <c r="G597"/>
  <c r="G596"/>
  <c r="G594"/>
  <c r="G590"/>
  <c r="G588"/>
  <c r="G587"/>
  <c r="G585"/>
  <c r="G584"/>
  <c r="G582"/>
  <c r="G580"/>
  <c r="G578"/>
  <c r="G575"/>
  <c r="G573"/>
  <c r="G571"/>
  <c r="G569"/>
  <c r="G567"/>
  <c r="G566"/>
  <c r="G564"/>
  <c r="G562"/>
  <c r="G560"/>
  <c r="G558"/>
  <c r="G556"/>
  <c r="G554"/>
  <c r="G552"/>
  <c r="G549"/>
  <c r="G547"/>
  <c r="G545"/>
  <c r="G543"/>
  <c r="G541"/>
  <c r="G540"/>
  <c r="G538"/>
  <c r="G536"/>
  <c r="G535"/>
  <c r="G533"/>
  <c r="G530"/>
  <c r="G529"/>
  <c r="G527"/>
  <c r="G525"/>
  <c r="G523"/>
  <c r="G521"/>
  <c r="G519"/>
  <c r="G517"/>
  <c r="G515"/>
  <c r="G513"/>
  <c r="G511"/>
  <c r="G509"/>
  <c r="G507"/>
  <c r="G506"/>
  <c r="G504"/>
  <c r="G502"/>
  <c r="G500"/>
  <c r="G498"/>
  <c r="G496"/>
  <c r="G495"/>
  <c r="G493"/>
  <c r="G491"/>
  <c r="G489"/>
  <c r="G487"/>
  <c r="G485"/>
  <c r="G483"/>
  <c r="G481"/>
  <c r="G479"/>
  <c r="G477"/>
  <c r="G476"/>
  <c r="G474"/>
  <c r="G472"/>
  <c r="G470"/>
  <c r="G468"/>
  <c r="G466"/>
  <c r="G464"/>
  <c r="G462"/>
  <c r="G460"/>
  <c r="G458"/>
  <c r="G510"/>
  <c r="G508"/>
  <c r="G503"/>
  <c r="G501"/>
  <c r="G499"/>
  <c r="G497"/>
  <c r="G494"/>
  <c r="G492"/>
  <c r="G490"/>
  <c r="G488"/>
  <c r="G486"/>
  <c r="G484"/>
  <c r="G482"/>
  <c r="G480"/>
  <c r="G478"/>
  <c r="G475"/>
  <c r="G473"/>
  <c r="G471"/>
  <c r="G469"/>
  <c r="G467"/>
  <c r="G465"/>
  <c r="G463"/>
  <c r="G461"/>
  <c r="G459"/>
  <c r="G455"/>
  <c r="G453"/>
  <c r="G451"/>
  <c r="G449"/>
  <c r="G447"/>
  <c r="G444"/>
  <c r="G442"/>
  <c r="G440"/>
  <c r="G438"/>
  <c r="G436"/>
  <c r="G434"/>
  <c r="G433"/>
  <c r="G431"/>
  <c r="G429"/>
  <c r="G427"/>
  <c r="G426"/>
  <c r="G425"/>
  <c r="G423"/>
  <c r="G421"/>
  <c r="G419"/>
  <c r="G417"/>
  <c r="G415"/>
  <c r="G413"/>
  <c r="G411"/>
  <c r="G407"/>
  <c r="G405"/>
  <c r="G403"/>
  <c r="G401"/>
  <c r="G399"/>
  <c r="G397"/>
  <c r="G395"/>
  <c r="G393"/>
  <c r="G391"/>
  <c r="G389"/>
  <c r="G387"/>
  <c r="G385"/>
  <c r="G383"/>
  <c r="G381"/>
  <c r="G379"/>
  <c r="G377"/>
  <c r="G375"/>
  <c r="G373"/>
  <c r="G371"/>
  <c r="G369"/>
  <c r="G367"/>
  <c r="G365"/>
  <c r="G363"/>
  <c r="G361"/>
  <c r="G359"/>
  <c r="G357"/>
  <c r="G355"/>
  <c r="G353"/>
  <c r="G351"/>
  <c r="G349"/>
  <c r="G347"/>
  <c r="G345"/>
  <c r="G343"/>
  <c r="G341"/>
  <c r="G339"/>
  <c r="G337"/>
  <c r="G335"/>
  <c r="G332"/>
  <c r="G330"/>
  <c r="G328"/>
  <c r="G326"/>
  <c r="G324"/>
  <c r="G322"/>
  <c r="G320"/>
  <c r="G318"/>
  <c r="G316"/>
  <c r="G314"/>
  <c r="G312"/>
  <c r="G311"/>
  <c r="G309"/>
  <c r="G307"/>
  <c r="G305"/>
  <c r="G302"/>
  <c r="G300"/>
  <c r="G298"/>
  <c r="G296"/>
  <c r="G294"/>
  <c r="G292"/>
  <c r="G290"/>
  <c r="G288"/>
  <c r="G286"/>
  <c r="G284"/>
  <c r="G282"/>
  <c r="G280"/>
  <c r="G278"/>
  <c r="G276"/>
  <c r="G274"/>
  <c r="G272"/>
  <c r="G270"/>
  <c r="G266"/>
  <c r="G264"/>
  <c r="G261"/>
  <c r="G250"/>
  <c r="G234"/>
  <c r="G220"/>
  <c r="G180"/>
  <c r="G165"/>
  <c r="G143"/>
  <c r="G106"/>
  <c r="G82"/>
  <c r="G66"/>
  <c r="G34"/>
  <c r="G258"/>
  <c r="G256"/>
  <c r="G254"/>
  <c r="G252"/>
  <c r="G248"/>
  <c r="G246"/>
  <c r="G244"/>
  <c r="G242"/>
  <c r="G241"/>
  <c r="G239"/>
  <c r="G237"/>
  <c r="G235"/>
  <c r="G232"/>
  <c r="G230"/>
  <c r="G228"/>
  <c r="G226"/>
  <c r="G224"/>
  <c r="G222"/>
  <c r="G218"/>
  <c r="G216"/>
  <c r="G214"/>
  <c r="G212"/>
  <c r="G210"/>
  <c r="G208"/>
  <c r="G206"/>
  <c r="G204"/>
  <c r="G202"/>
  <c r="G200"/>
  <c r="G198"/>
  <c r="G196"/>
  <c r="G194"/>
  <c r="G192"/>
  <c r="G190"/>
  <c r="G188"/>
  <c r="G186"/>
  <c r="G184"/>
  <c r="G182"/>
  <c r="G179"/>
  <c r="G177"/>
  <c r="G175"/>
  <c r="G173"/>
  <c r="G171"/>
  <c r="G169"/>
  <c r="G167"/>
  <c r="G163"/>
  <c r="G161"/>
  <c r="G159"/>
  <c r="G157"/>
  <c r="G155"/>
  <c r="G153"/>
  <c r="G151"/>
  <c r="G149"/>
  <c r="G147"/>
  <c r="G145"/>
  <c r="G142"/>
  <c r="G134"/>
  <c r="G132"/>
  <c r="G130"/>
  <c r="G128"/>
  <c r="G124"/>
  <c r="G122"/>
  <c r="G120"/>
  <c r="G118"/>
  <c r="G116"/>
  <c r="G114"/>
  <c r="G112"/>
  <c r="G110"/>
  <c r="G108"/>
  <c r="G104"/>
  <c r="G102"/>
  <c r="G100"/>
  <c r="G98"/>
  <c r="G96"/>
  <c r="G94"/>
  <c r="G92"/>
  <c r="G90"/>
  <c r="G88"/>
  <c r="G86"/>
  <c r="G84"/>
  <c r="G80"/>
  <c r="G78"/>
  <c r="G76"/>
  <c r="G74"/>
  <c r="G72"/>
  <c r="G70"/>
  <c r="G68"/>
  <c r="G64"/>
  <c r="G62"/>
  <c r="G61"/>
  <c r="G59"/>
  <c r="G57"/>
  <c r="G55"/>
  <c r="G51"/>
  <c r="G49"/>
  <c r="G47"/>
  <c r="G44"/>
  <c r="G42"/>
  <c r="G40"/>
  <c r="G38"/>
  <c r="G36"/>
  <c r="G33"/>
  <c r="G31"/>
  <c r="G29"/>
  <c r="G27"/>
  <c r="G25"/>
  <c r="G23"/>
  <c r="G21"/>
  <c r="G20"/>
  <c r="G18"/>
  <c r="G16"/>
  <c r="G14"/>
  <c r="G12"/>
  <c r="G613" i="2"/>
  <c r="G612"/>
  <c r="G610"/>
  <c r="G608"/>
  <c r="G606"/>
  <c r="G604"/>
  <c r="G602"/>
  <c r="G600"/>
  <c r="G598"/>
  <c r="G596"/>
  <c r="G593"/>
  <c r="G591"/>
  <c r="G589"/>
  <c r="G587"/>
  <c r="G586"/>
  <c r="G583"/>
  <c r="G581"/>
  <c r="G579"/>
  <c r="G576"/>
  <c r="G573"/>
  <c r="G571"/>
  <c r="G569"/>
  <c r="G567"/>
  <c r="G565"/>
  <c r="G564"/>
  <c r="G562"/>
  <c r="G560"/>
  <c r="G558"/>
  <c r="G555"/>
  <c r="G553"/>
  <c r="G552"/>
  <c r="G550"/>
  <c r="G547"/>
  <c r="G545"/>
  <c r="G542"/>
  <c r="G540"/>
  <c r="G538"/>
  <c r="G536"/>
  <c r="G534"/>
  <c r="G532"/>
  <c r="G530"/>
  <c r="G529"/>
  <c r="G527"/>
  <c r="G525"/>
  <c r="G522"/>
  <c r="G519"/>
  <c r="G517"/>
  <c r="G516"/>
  <c r="G514"/>
  <c r="G513"/>
  <c r="G511"/>
  <c r="G510"/>
  <c r="G508"/>
  <c r="G507"/>
  <c r="G505"/>
  <c r="G502"/>
  <c r="G500"/>
  <c r="G498"/>
  <c r="G496"/>
  <c r="G494"/>
  <c r="G493"/>
  <c r="G491"/>
  <c r="G489"/>
  <c r="G487"/>
  <c r="G485"/>
  <c r="G483"/>
  <c r="G481"/>
  <c r="G479"/>
  <c r="G478"/>
  <c r="G476"/>
  <c r="G475"/>
  <c r="G473"/>
  <c r="G472"/>
  <c r="G470"/>
  <c r="G468"/>
  <c r="G466"/>
  <c r="G464"/>
  <c r="G463"/>
  <c r="G461"/>
  <c r="G457"/>
  <c r="G455"/>
  <c r="G453"/>
  <c r="G10"/>
  <c r="G614"/>
  <c r="G611"/>
  <c r="G609"/>
  <c r="G607"/>
  <c r="G605"/>
  <c r="G603"/>
  <c r="G601"/>
  <c r="G599"/>
  <c r="G597"/>
  <c r="G595"/>
  <c r="G594"/>
  <c r="G592"/>
  <c r="G590"/>
  <c r="G588"/>
  <c r="G585"/>
  <c r="G584"/>
  <c r="G582"/>
  <c r="G580"/>
  <c r="G578"/>
  <c r="G577"/>
  <c r="G575"/>
  <c r="G574"/>
  <c r="G572"/>
  <c r="G570"/>
  <c r="G568"/>
  <c r="G566"/>
  <c r="G563"/>
  <c r="G561"/>
  <c r="G559"/>
  <c r="G557"/>
  <c r="G556"/>
  <c r="G554"/>
  <c r="G551"/>
  <c r="G549"/>
  <c r="G548"/>
  <c r="G546"/>
  <c r="G544"/>
  <c r="G543"/>
  <c r="G541"/>
  <c r="G539"/>
  <c r="G537"/>
  <c r="G535"/>
  <c r="G533"/>
  <c r="G531"/>
  <c r="G528"/>
  <c r="G526"/>
  <c r="G524"/>
  <c r="G523"/>
  <c r="G521"/>
  <c r="G520"/>
  <c r="G518"/>
  <c r="G515"/>
  <c r="G512"/>
  <c r="G509"/>
  <c r="G506"/>
  <c r="G504"/>
  <c r="G503"/>
  <c r="G501"/>
  <c r="G499"/>
  <c r="G497"/>
  <c r="G495"/>
  <c r="G492"/>
  <c r="G490"/>
  <c r="G488"/>
  <c r="G486"/>
  <c r="G484"/>
  <c r="G482"/>
  <c r="G480"/>
  <c r="G477"/>
  <c r="G474"/>
  <c r="G471"/>
  <c r="G469"/>
  <c r="G467"/>
  <c r="G465"/>
  <c r="G462"/>
  <c r="G460"/>
  <c r="G459"/>
  <c r="G458"/>
  <c r="G456"/>
  <c r="G454"/>
  <c r="G452"/>
  <c r="G451"/>
  <c r="G449"/>
  <c r="G446"/>
  <c r="G444"/>
  <c r="G443"/>
  <c r="G441"/>
  <c r="G439"/>
  <c r="G437"/>
  <c r="G434"/>
  <c r="G431"/>
  <c r="G430"/>
  <c r="G429"/>
  <c r="G427"/>
  <c r="G425"/>
  <c r="G424"/>
  <c r="G422"/>
  <c r="G421"/>
  <c r="G419"/>
  <c r="G416"/>
  <c r="G414"/>
  <c r="G412"/>
  <c r="G410"/>
  <c r="G408"/>
  <c r="G406"/>
  <c r="G404"/>
  <c r="G9"/>
  <c r="G450"/>
  <c r="G448"/>
  <c r="G447"/>
  <c r="G445"/>
  <c r="G403"/>
  <c r="G401"/>
  <c r="G400"/>
  <c r="G398"/>
  <c r="G396"/>
  <c r="G394"/>
  <c r="G392"/>
  <c r="G390"/>
  <c r="G388"/>
  <c r="G386"/>
  <c r="G385"/>
  <c r="G383"/>
  <c r="G381"/>
  <c r="G379"/>
  <c r="G377"/>
  <c r="G376"/>
  <c r="G374"/>
  <c r="G372"/>
  <c r="G370"/>
  <c r="G369"/>
  <c r="G367"/>
  <c r="G365"/>
  <c r="G363"/>
  <c r="G361"/>
  <c r="G359"/>
  <c r="G358"/>
  <c r="G357"/>
  <c r="G355"/>
  <c r="G353"/>
  <c r="G351"/>
  <c r="G349"/>
  <c r="G347"/>
  <c r="G345"/>
  <c r="G342"/>
  <c r="G340"/>
  <c r="G338"/>
  <c r="G336"/>
  <c r="G334"/>
  <c r="G332"/>
  <c r="G330"/>
  <c r="G327"/>
  <c r="G325"/>
  <c r="G323"/>
  <c r="G321"/>
  <c r="G318"/>
  <c r="G316"/>
  <c r="G315"/>
  <c r="G313"/>
  <c r="G311"/>
  <c r="G309"/>
  <c r="G307"/>
  <c r="G305"/>
  <c r="G303"/>
  <c r="G301"/>
  <c r="G298"/>
  <c r="G296"/>
  <c r="G294"/>
  <c r="G291"/>
  <c r="G289"/>
  <c r="G287"/>
  <c r="G285"/>
  <c r="G282"/>
  <c r="G280"/>
  <c r="G278"/>
  <c r="G276"/>
  <c r="G273"/>
  <c r="G271"/>
  <c r="G269"/>
  <c r="G266"/>
  <c r="G264"/>
  <c r="G262"/>
  <c r="G259"/>
  <c r="G257"/>
  <c r="G255"/>
  <c r="G253"/>
  <c r="G251"/>
  <c r="G249"/>
  <c r="G248"/>
  <c r="G246"/>
  <c r="G244"/>
  <c r="G242"/>
  <c r="G239"/>
  <c r="G237"/>
  <c r="G235"/>
  <c r="G233"/>
  <c r="G231"/>
  <c r="G229"/>
  <c r="G227"/>
  <c r="G225"/>
  <c r="G223"/>
  <c r="G221"/>
  <c r="G219"/>
  <c r="G217"/>
  <c r="G215"/>
  <c r="G213"/>
  <c r="G211"/>
  <c r="G209"/>
  <c r="G207"/>
  <c r="G205"/>
  <c r="G203"/>
  <c r="G200"/>
  <c r="G198"/>
  <c r="G195"/>
  <c r="G193"/>
  <c r="G191"/>
  <c r="G189"/>
  <c r="G187"/>
  <c r="G185"/>
  <c r="G183"/>
  <c r="G181"/>
  <c r="G179"/>
  <c r="G177"/>
  <c r="G175"/>
  <c r="G173"/>
  <c r="G171"/>
  <c r="G169"/>
  <c r="G167"/>
  <c r="G165"/>
  <c r="G163"/>
  <c r="G160"/>
  <c r="G158"/>
  <c r="G156"/>
  <c r="G154"/>
  <c r="G152"/>
  <c r="G150"/>
  <c r="G149"/>
  <c r="G147"/>
  <c r="G145"/>
  <c r="G442"/>
  <c r="G440"/>
  <c r="G438"/>
  <c r="G436"/>
  <c r="G435"/>
  <c r="G433"/>
  <c r="G432"/>
  <c r="G428"/>
  <c r="G426"/>
  <c r="G423"/>
  <c r="G420"/>
  <c r="G418"/>
  <c r="G417"/>
  <c r="G415"/>
  <c r="G413"/>
  <c r="G411"/>
  <c r="G409"/>
  <c r="G407"/>
  <c r="G405"/>
  <c r="G402"/>
  <c r="G399"/>
  <c r="G397"/>
  <c r="G395"/>
  <c r="G393"/>
  <c r="G391"/>
  <c r="G389"/>
  <c r="G387"/>
  <c r="G384"/>
  <c r="G382"/>
  <c r="G380"/>
  <c r="G378"/>
  <c r="G375"/>
  <c r="G373"/>
  <c r="G371"/>
  <c r="G368"/>
  <c r="G366"/>
  <c r="G143"/>
  <c r="G141"/>
  <c r="G139"/>
  <c r="G137"/>
  <c r="G135"/>
  <c r="G133"/>
  <c r="G131"/>
  <c r="G128"/>
  <c r="G126"/>
  <c r="G124"/>
  <c r="G122"/>
  <c r="G120"/>
  <c r="G118"/>
  <c r="G116"/>
  <c r="G114"/>
  <c r="G112"/>
  <c r="G110"/>
  <c r="G108"/>
  <c r="G106"/>
  <c r="G104"/>
  <c r="G102"/>
  <c r="G101"/>
  <c r="G99"/>
  <c r="G97"/>
  <c r="G95"/>
  <c r="G93"/>
  <c r="G91"/>
  <c r="G89"/>
  <c r="G87"/>
  <c r="G85"/>
  <c r="G83"/>
  <c r="G81"/>
  <c r="G80"/>
  <c r="G78"/>
  <c r="G76"/>
  <c r="G74"/>
  <c r="G72"/>
  <c r="G70"/>
  <c r="G68"/>
  <c r="G66"/>
  <c r="G64"/>
  <c r="G62"/>
  <c r="G60"/>
  <c r="G58"/>
  <c r="G56"/>
  <c r="G54"/>
  <c r="G52"/>
  <c r="G50"/>
  <c r="G48"/>
  <c r="G45"/>
  <c r="G43"/>
  <c r="G42"/>
  <c r="G40"/>
  <c r="G38"/>
  <c r="G36"/>
  <c r="G34"/>
  <c r="G32"/>
  <c r="G30"/>
  <c r="G28"/>
  <c r="G26"/>
  <c r="G25"/>
  <c r="G22"/>
  <c r="G20"/>
  <c r="G18"/>
  <c r="G16"/>
  <c r="G364"/>
  <c r="G362"/>
  <c r="G360"/>
  <c r="G356"/>
  <c r="G354"/>
  <c r="G352"/>
  <c r="G350"/>
  <c r="G348"/>
  <c r="G346"/>
  <c r="G344"/>
  <c r="G343"/>
  <c r="G341"/>
  <c r="G339"/>
  <c r="G337"/>
  <c r="G335"/>
  <c r="G333"/>
  <c r="G331"/>
  <c r="G329"/>
  <c r="G328"/>
  <c r="G326"/>
  <c r="G324"/>
  <c r="G322"/>
  <c r="G320"/>
  <c r="G319"/>
  <c r="G317"/>
  <c r="G314"/>
  <c r="G312"/>
  <c r="G310"/>
  <c r="G308"/>
  <c r="G306"/>
  <c r="G304"/>
  <c r="G302"/>
  <c r="G300"/>
  <c r="G299"/>
  <c r="G297"/>
  <c r="G295"/>
  <c r="G293"/>
  <c r="G292"/>
  <c r="G290"/>
  <c r="G288"/>
  <c r="G286"/>
  <c r="G284"/>
  <c r="G283"/>
  <c r="G281"/>
  <c r="G279"/>
  <c r="G277"/>
  <c r="G275"/>
  <c r="G274"/>
  <c r="G272"/>
  <c r="G270"/>
  <c r="G268"/>
  <c r="G267"/>
  <c r="G265"/>
  <c r="G263"/>
  <c r="G261"/>
  <c r="G260"/>
  <c r="G258"/>
  <c r="G256"/>
  <c r="G254"/>
  <c r="G252"/>
  <c r="G250"/>
  <c r="G247"/>
  <c r="G245"/>
  <c r="G243"/>
  <c r="G241"/>
  <c r="G240"/>
  <c r="G238"/>
  <c r="G236"/>
  <c r="G234"/>
  <c r="G232"/>
  <c r="G230"/>
  <c r="G228"/>
  <c r="G226"/>
  <c r="G224"/>
  <c r="G222"/>
  <c r="G220"/>
  <c r="G218"/>
  <c r="G216"/>
  <c r="G214"/>
  <c r="G212"/>
  <c r="G210"/>
  <c r="G208"/>
  <c r="G206"/>
  <c r="G204"/>
  <c r="G202"/>
  <c r="G201"/>
  <c r="G199"/>
  <c r="G197"/>
  <c r="G196"/>
  <c r="G194"/>
  <c r="G192"/>
  <c r="G190"/>
  <c r="G188"/>
  <c r="G186"/>
  <c r="G184"/>
  <c r="G182"/>
  <c r="G180"/>
  <c r="G178"/>
  <c r="G176"/>
  <c r="G174"/>
  <c r="G172"/>
  <c r="G170"/>
  <c r="G168"/>
  <c r="G166"/>
  <c r="G164"/>
  <c r="G162"/>
  <c r="G161"/>
  <c r="G159"/>
  <c r="G157"/>
  <c r="G155"/>
  <c r="G153"/>
  <c r="G151"/>
  <c r="G148"/>
  <c r="G146"/>
  <c r="G144"/>
  <c r="G142"/>
  <c r="G140"/>
  <c r="G138"/>
  <c r="G136"/>
  <c r="G134"/>
  <c r="G132"/>
  <c r="G130"/>
  <c r="G129"/>
  <c r="G127"/>
  <c r="G125"/>
  <c r="G123"/>
  <c r="G121"/>
  <c r="G119"/>
  <c r="G117"/>
  <c r="G115"/>
  <c r="G113"/>
  <c r="G111"/>
  <c r="G109"/>
  <c r="G107"/>
  <c r="G105"/>
  <c r="G103"/>
  <c r="G100"/>
  <c r="G98"/>
  <c r="G96"/>
  <c r="G94"/>
  <c r="G92"/>
  <c r="G90"/>
  <c r="G88"/>
  <c r="G86"/>
  <c r="G84"/>
  <c r="G82"/>
  <c r="G79"/>
  <c r="G77"/>
  <c r="G75"/>
  <c r="G73"/>
  <c r="G71"/>
  <c r="G69"/>
  <c r="G67"/>
  <c r="G65"/>
  <c r="G63"/>
  <c r="G61"/>
  <c r="G59"/>
  <c r="G57"/>
  <c r="G55"/>
  <c r="G53"/>
  <c r="G51"/>
  <c r="G49"/>
  <c r="G47"/>
  <c r="G46"/>
  <c r="G44"/>
  <c r="G41"/>
  <c r="G39"/>
  <c r="G37"/>
  <c r="G35"/>
  <c r="G33"/>
  <c r="G31"/>
  <c r="G29"/>
  <c r="G27"/>
  <c r="G24"/>
  <c r="G23"/>
  <c r="G21"/>
  <c r="G19"/>
  <c r="G17"/>
  <c r="G15"/>
  <c r="G12"/>
  <c r="G14"/>
  <c r="G13"/>
  <c r="G11"/>
  <c r="C454" i="1"/>
  <c r="B454" s="1"/>
  <c r="A454" s="1"/>
  <c r="C465"/>
  <c r="B465" s="1"/>
  <c r="A465" s="1"/>
  <c r="B82"/>
  <c r="A82" s="1"/>
  <c r="C376"/>
  <c r="B376" s="1"/>
  <c r="A376" s="1"/>
  <c r="C340"/>
  <c r="B340" s="1"/>
  <c r="A340" s="1"/>
  <c r="C97"/>
  <c r="B97" s="1"/>
  <c r="A97" s="1"/>
  <c r="B192"/>
  <c r="A192" s="1"/>
  <c r="C244"/>
  <c r="B244" s="1"/>
  <c r="A244" s="1"/>
  <c r="C286"/>
  <c r="B286" s="1"/>
  <c r="A286" s="1"/>
  <c r="C572"/>
  <c r="B572" s="1"/>
  <c r="A572" s="1"/>
  <c r="B594"/>
  <c r="A594" s="1"/>
  <c r="C272"/>
  <c r="B272" s="1"/>
  <c r="A272" s="1"/>
  <c r="C481"/>
  <c r="C482" s="1"/>
  <c r="B482" s="1"/>
  <c r="A482" s="1"/>
  <c r="B421"/>
  <c r="A421" s="1"/>
  <c r="C100"/>
  <c r="B100" s="1"/>
  <c r="A100" s="1"/>
  <c r="C404"/>
  <c r="B404" s="1"/>
  <c r="A404" s="1"/>
  <c r="B289"/>
  <c r="A289" s="1"/>
  <c r="C587"/>
  <c r="B587" s="1"/>
  <c r="A587" s="1"/>
  <c r="C65"/>
  <c r="B65" s="1"/>
  <c r="A65" s="1"/>
  <c r="B32"/>
  <c r="A32" s="1"/>
  <c r="C300"/>
  <c r="B300" s="1"/>
  <c r="A300" s="1"/>
  <c r="C157"/>
  <c r="B157" s="1"/>
  <c r="A157" s="1"/>
  <c r="B520"/>
  <c r="A520" s="1"/>
  <c r="B307"/>
  <c r="A307" s="1"/>
  <c r="B461"/>
  <c r="A461" s="1"/>
  <c r="C633"/>
  <c r="B633" s="1"/>
  <c r="A633" s="1"/>
  <c r="C142"/>
  <c r="B142" s="1"/>
  <c r="A142" s="1"/>
  <c r="B164"/>
  <c r="A164" s="1"/>
  <c r="C28"/>
  <c r="B28" s="1"/>
  <c r="A28" s="1"/>
  <c r="C247"/>
  <c r="B247" s="1"/>
  <c r="A247" s="1"/>
  <c r="C45"/>
  <c r="B45" s="1"/>
  <c r="A45" s="1"/>
  <c r="C218"/>
  <c r="B218" s="1"/>
  <c r="A218" s="1"/>
  <c r="C380"/>
  <c r="B380" s="1"/>
  <c r="A380" s="1"/>
  <c r="C234"/>
  <c r="B234" s="1"/>
  <c r="A234" s="1"/>
  <c r="C433"/>
  <c r="B433" s="1"/>
  <c r="A433" s="1"/>
  <c r="B214"/>
  <c r="A214" s="1"/>
  <c r="C241"/>
  <c r="B241" s="1"/>
  <c r="A241" s="1"/>
  <c r="B439"/>
  <c r="A439" s="1"/>
  <c r="B196"/>
  <c r="A196" s="1"/>
  <c r="C238"/>
  <c r="B238" s="1"/>
  <c r="A238" s="1"/>
  <c r="C326"/>
  <c r="B326" s="1"/>
  <c r="A326" s="1"/>
  <c r="C106"/>
  <c r="B106" s="1"/>
  <c r="A106" s="1"/>
  <c r="B161"/>
  <c r="A161" s="1"/>
  <c r="C251"/>
  <c r="B251" s="1"/>
  <c r="A251" s="1"/>
  <c r="C515"/>
  <c r="B515" s="1"/>
  <c r="A515" s="1"/>
  <c r="C413"/>
  <c r="B413" s="1"/>
  <c r="A413" s="1"/>
  <c r="C293"/>
  <c r="B293" s="1"/>
  <c r="A293" s="1"/>
  <c r="B168"/>
  <c r="A168" s="1"/>
  <c r="B144"/>
  <c r="A144" s="1"/>
  <c r="B167"/>
  <c r="A167" s="1"/>
  <c r="C555"/>
  <c r="C556" s="1"/>
  <c r="B556" s="1"/>
  <c r="A556" s="1"/>
  <c r="C566"/>
  <c r="B566" s="1"/>
  <c r="A566" s="1"/>
  <c r="B206"/>
  <c r="A206" s="1"/>
  <c r="C448"/>
  <c r="B448" s="1"/>
  <c r="A448" s="1"/>
  <c r="B322"/>
  <c r="A322" s="1"/>
  <c r="C525"/>
  <c r="B525" s="1"/>
  <c r="A525" s="1"/>
  <c r="C151"/>
  <c r="B151" s="1"/>
  <c r="A151" s="1"/>
  <c r="B310"/>
  <c r="A310" s="1"/>
  <c r="C576"/>
  <c r="B576" s="1"/>
  <c r="A576" s="1"/>
  <c r="B575"/>
  <c r="A575" s="1"/>
  <c r="B542"/>
  <c r="A542" s="1"/>
  <c r="B636"/>
  <c r="A636" s="1"/>
  <c r="C637"/>
  <c r="B637" s="1"/>
  <c r="A637" s="1"/>
  <c r="B354"/>
  <c r="A354" s="1"/>
  <c r="C550"/>
  <c r="B550" s="1"/>
  <c r="A550" s="1"/>
  <c r="C369"/>
  <c r="C370" s="1"/>
  <c r="B370" s="1"/>
  <c r="A370" s="1"/>
  <c r="B368"/>
  <c r="A368" s="1"/>
  <c r="B358"/>
  <c r="A358" s="1"/>
  <c r="C76"/>
  <c r="B574"/>
  <c r="A574" s="1"/>
  <c r="C509"/>
  <c r="B508"/>
  <c r="A508" s="1"/>
  <c r="C623"/>
  <c r="C14"/>
  <c r="B318"/>
  <c r="A318" s="1"/>
  <c r="B236"/>
  <c r="A236" s="1"/>
  <c r="C437"/>
  <c r="B437" s="1"/>
  <c r="A437" s="1"/>
  <c r="B436"/>
  <c r="A436" s="1"/>
  <c r="C269"/>
  <c r="B269" s="1"/>
  <c r="A269" s="1"/>
  <c r="B268"/>
  <c r="A268" s="1"/>
  <c r="B517"/>
  <c r="A517" s="1"/>
  <c r="B615"/>
  <c r="A615" s="1"/>
  <c r="C409"/>
  <c r="B409" s="1"/>
  <c r="A409" s="1"/>
  <c r="C610"/>
  <c r="B55"/>
  <c r="A55" s="1"/>
  <c r="C391"/>
  <c r="B391" s="1"/>
  <c r="A391" s="1"/>
  <c r="B267"/>
  <c r="A267" s="1"/>
  <c r="B559"/>
  <c r="A559" s="1"/>
  <c r="C627"/>
  <c r="B627" s="1"/>
  <c r="A627" s="1"/>
  <c r="B129"/>
  <c r="A129" s="1"/>
  <c r="B345"/>
  <c r="A345" s="1"/>
  <c r="B435"/>
  <c r="A435" s="1"/>
  <c r="B102"/>
  <c r="A102" s="1"/>
  <c r="C93"/>
  <c r="B93" s="1"/>
  <c r="A93" s="1"/>
  <c r="C642"/>
  <c r="B642" s="1"/>
  <c r="A642" s="1"/>
  <c r="C563"/>
  <c r="B563" s="1"/>
  <c r="A563" s="1"/>
  <c r="C174"/>
  <c r="B174" s="1"/>
  <c r="A174" s="1"/>
  <c r="C603"/>
  <c r="B603" s="1"/>
  <c r="A603" s="1"/>
  <c r="C125"/>
  <c r="B125" s="1"/>
  <c r="A125" s="1"/>
  <c r="C397"/>
  <c r="B397" s="1"/>
  <c r="A397" s="1"/>
  <c r="C37"/>
  <c r="B37" s="1"/>
  <c r="A37" s="1"/>
  <c r="B342"/>
  <c r="A342" s="1"/>
  <c r="C257"/>
  <c r="C472"/>
  <c r="B472" s="1"/>
  <c r="A472" s="1"/>
  <c r="C416"/>
  <c r="B428"/>
  <c r="A428" s="1"/>
  <c r="C429"/>
  <c r="B429" s="1"/>
  <c r="A429" s="1"/>
  <c r="B22"/>
  <c r="C23"/>
  <c r="B23" s="1"/>
  <c r="B52"/>
  <c r="A52" s="1"/>
  <c r="C53"/>
  <c r="B53" s="1"/>
  <c r="A53" s="1"/>
  <c r="B521"/>
  <c r="A521" s="1"/>
  <c r="C423"/>
  <c r="B423" s="1"/>
  <c r="A423" s="1"/>
  <c r="C441"/>
  <c r="B441" s="1"/>
  <c r="A441" s="1"/>
  <c r="B121"/>
  <c r="A121" s="1"/>
  <c r="C265"/>
  <c r="B265" s="1"/>
  <c r="A265" s="1"/>
  <c r="C11"/>
  <c r="B11" s="1"/>
  <c r="A11" s="1"/>
  <c r="B89"/>
  <c r="A89" s="1"/>
  <c r="C109"/>
  <c r="B109" s="1"/>
  <c r="A109" s="1"/>
  <c r="C202"/>
  <c r="C134"/>
  <c r="B134" s="1"/>
  <c r="A134" s="1"/>
  <c r="B133"/>
  <c r="A133" s="1"/>
  <c r="C360"/>
  <c r="B360" s="1"/>
  <c r="A360" s="1"/>
  <c r="B147"/>
  <c r="A147" s="1"/>
  <c r="C148"/>
  <c r="B148" s="1"/>
  <c r="A148" s="1"/>
  <c r="C347"/>
  <c r="B347" s="1"/>
  <c r="A347" s="1"/>
  <c r="B329"/>
  <c r="A329" s="1"/>
  <c r="C330"/>
  <c r="B330" s="1"/>
  <c r="A330" s="1"/>
  <c r="C500"/>
  <c r="B500" s="1"/>
  <c r="A500" s="1"/>
  <c r="C273" l="1"/>
  <c r="B273" s="1"/>
  <c r="A273" s="1"/>
  <c r="C248"/>
  <c r="B248" s="1"/>
  <c r="A248" s="1"/>
  <c r="C327"/>
  <c r="B327" s="1"/>
  <c r="A327" s="1"/>
  <c r="B369"/>
  <c r="A369" s="1"/>
  <c r="C398"/>
  <c r="B398" s="1"/>
  <c r="A398" s="1"/>
  <c r="C634"/>
  <c r="B634" s="1"/>
  <c r="A634" s="1"/>
  <c r="C126"/>
  <c r="B126" s="1"/>
  <c r="A126" s="1"/>
  <c r="B555"/>
  <c r="A555" s="1"/>
  <c r="C252"/>
  <c r="B252" s="1"/>
  <c r="A252" s="1"/>
  <c r="B481"/>
  <c r="A481" s="1"/>
  <c r="C152"/>
  <c r="B152" s="1"/>
  <c r="A152" s="1"/>
  <c r="C624"/>
  <c r="B624" s="1"/>
  <c r="A624" s="1"/>
  <c r="B623"/>
  <c r="A623" s="1"/>
  <c r="C15"/>
  <c r="B15" s="1"/>
  <c r="A15" s="1"/>
  <c r="B14"/>
  <c r="A14" s="1"/>
  <c r="C510"/>
  <c r="B510" s="1"/>
  <c r="A510" s="1"/>
  <c r="B509"/>
  <c r="A509" s="1"/>
  <c r="C77"/>
  <c r="B77" s="1"/>
  <c r="A77" s="1"/>
  <c r="B76"/>
  <c r="A76" s="1"/>
  <c r="B416"/>
  <c r="A416" s="1"/>
  <c r="C417"/>
  <c r="B417" s="1"/>
  <c r="A417" s="1"/>
  <c r="C611"/>
  <c r="B611" s="1"/>
  <c r="A611" s="1"/>
  <c r="B610"/>
  <c r="A610" s="1"/>
  <c r="B257"/>
  <c r="A257" s="1"/>
  <c r="C258"/>
  <c r="B258" s="1"/>
  <c r="A258" s="1"/>
  <c r="B202"/>
  <c r="A202" s="1"/>
  <c r="C203"/>
  <c r="B203" s="1"/>
  <c r="A203" s="1"/>
</calcChain>
</file>

<file path=xl/sharedStrings.xml><?xml version="1.0" encoding="utf-8"?>
<sst xmlns="http://schemas.openxmlformats.org/spreadsheetml/2006/main" count="7435" uniqueCount="4079">
  <si>
    <t>刚需家庭</t>
  </si>
  <si>
    <t>购房登记号</t>
  </si>
  <si>
    <t>姓名</t>
  </si>
  <si>
    <t>身份证照号码</t>
  </si>
  <si>
    <t>B00001</t>
  </si>
  <si>
    <t>登记购房人</t>
  </si>
  <si>
    <t>20181230000001</t>
  </si>
  <si>
    <t>向杰</t>
  </si>
  <si>
    <t>510132199505267518</t>
  </si>
  <si>
    <t>B00002</t>
  </si>
  <si>
    <t>20181230000002</t>
  </si>
  <si>
    <t>吕良义</t>
  </si>
  <si>
    <t>510132198901110614</t>
  </si>
  <si>
    <t>共同购房人:妻子</t>
  </si>
  <si>
    <t>文华丽</t>
  </si>
  <si>
    <t>513902198907074069</t>
  </si>
  <si>
    <t>家庭成员:女儿</t>
  </si>
  <si>
    <t>吕文涵</t>
  </si>
  <si>
    <t>510132201210240043</t>
  </si>
  <si>
    <t>B00003</t>
  </si>
  <si>
    <t>20181230000003</t>
  </si>
  <si>
    <t>张兆威</t>
  </si>
  <si>
    <t>510132199512017517</t>
  </si>
  <si>
    <t>B00008</t>
  </si>
  <si>
    <t>20181230000015</t>
  </si>
  <si>
    <t>杨源</t>
  </si>
  <si>
    <t>510132198805276614</t>
  </si>
  <si>
    <t>家庭成员:妻子</t>
  </si>
  <si>
    <t>陈梅</t>
  </si>
  <si>
    <t>51303019940904022X</t>
  </si>
  <si>
    <t>杨芮涵</t>
  </si>
  <si>
    <t>510132201602280044</t>
  </si>
  <si>
    <t>B00009</t>
  </si>
  <si>
    <t>20181230000017</t>
  </si>
  <si>
    <t>杨雪</t>
  </si>
  <si>
    <t>51018319921222192X</t>
  </si>
  <si>
    <t>家庭成员:丈夫</t>
  </si>
  <si>
    <t>叶建飞</t>
  </si>
  <si>
    <t>130929199304112573</t>
  </si>
  <si>
    <t>B00010</t>
  </si>
  <si>
    <t>20181230000019</t>
  </si>
  <si>
    <t>史艳民</t>
  </si>
  <si>
    <t>411425198901141031</t>
  </si>
  <si>
    <t>黄珊</t>
  </si>
  <si>
    <t>510182199609114640</t>
  </si>
  <si>
    <t>共同购房人:丈夫</t>
  </si>
  <si>
    <t>家庭成员:儿子</t>
  </si>
  <si>
    <t>B00014</t>
  </si>
  <si>
    <t>20181230000035</t>
  </si>
  <si>
    <t>殷燕云</t>
  </si>
  <si>
    <t>510183199012304720</t>
  </si>
  <si>
    <t>B00021</t>
  </si>
  <si>
    <t>20181230000051</t>
  </si>
  <si>
    <t>王进</t>
  </si>
  <si>
    <t>510132198705217019</t>
  </si>
  <si>
    <t>B00024</t>
  </si>
  <si>
    <t>20181230000062</t>
  </si>
  <si>
    <t>谢馨予</t>
  </si>
  <si>
    <t>450981199001294226</t>
  </si>
  <si>
    <t>王勇</t>
  </si>
  <si>
    <t>511304199108296434</t>
  </si>
  <si>
    <t>B00028</t>
  </si>
  <si>
    <t>20181230000082</t>
  </si>
  <si>
    <t>彭燕红</t>
  </si>
  <si>
    <t>510132198005113526</t>
  </si>
  <si>
    <t>孙均</t>
  </si>
  <si>
    <t>510132197906215015</t>
  </si>
  <si>
    <t>孙嘉欣</t>
  </si>
  <si>
    <t>510132201107120043</t>
  </si>
  <si>
    <t>孙国雄</t>
  </si>
  <si>
    <t>510132200508180034</t>
  </si>
  <si>
    <t>B00029</t>
  </si>
  <si>
    <t>20181230000088</t>
  </si>
  <si>
    <t>黄楚瑶</t>
  </si>
  <si>
    <t>510183199507261929</t>
  </si>
  <si>
    <t>B00030</t>
  </si>
  <si>
    <t>20181230000090</t>
  </si>
  <si>
    <t>王林</t>
  </si>
  <si>
    <t>510132198911214011</t>
  </si>
  <si>
    <t>胡娟</t>
  </si>
  <si>
    <t>510184198809140323</t>
  </si>
  <si>
    <t>王浩宇</t>
  </si>
  <si>
    <t>510132201208300019</t>
  </si>
  <si>
    <t>王婧蕾</t>
  </si>
  <si>
    <t>510132201802010022</t>
  </si>
  <si>
    <t>王超</t>
  </si>
  <si>
    <t>B00037</t>
  </si>
  <si>
    <t>20181230000118</t>
  </si>
  <si>
    <t>田洪亮</t>
  </si>
  <si>
    <t>510212197309183553</t>
  </si>
  <si>
    <t>王娟</t>
  </si>
  <si>
    <t>51013019781124796X</t>
  </si>
  <si>
    <t>B00039</t>
  </si>
  <si>
    <t>20181230000121</t>
  </si>
  <si>
    <t>赵萍</t>
  </si>
  <si>
    <t>522121198802186044</t>
  </si>
  <si>
    <t>杨彦龙</t>
  </si>
  <si>
    <t>622628198902106078</t>
  </si>
  <si>
    <t>杨禹宸</t>
  </si>
  <si>
    <t>520303201602193646</t>
  </si>
  <si>
    <t>B00040</t>
  </si>
  <si>
    <t>20181230000122</t>
  </si>
  <si>
    <t>张宇</t>
  </si>
  <si>
    <t>510132198706012912</t>
  </si>
  <si>
    <t>张馨怡</t>
  </si>
  <si>
    <t>510132201301110025</t>
  </si>
  <si>
    <t>B00044</t>
  </si>
  <si>
    <t>20181230000133</t>
  </si>
  <si>
    <t>51013219701024661X</t>
  </si>
  <si>
    <t>周金秀</t>
  </si>
  <si>
    <t>510130197207011926</t>
  </si>
  <si>
    <t>B00045</t>
  </si>
  <si>
    <t>20181230000135</t>
  </si>
  <si>
    <t>曾怡</t>
  </si>
  <si>
    <t>510132199312230022</t>
  </si>
  <si>
    <t>B00051</t>
  </si>
  <si>
    <t>20181230000168</t>
  </si>
  <si>
    <t>谢勤</t>
  </si>
  <si>
    <t>511502198609225187</t>
  </si>
  <si>
    <t>倪科</t>
  </si>
  <si>
    <t>510132198505100035</t>
  </si>
  <si>
    <t>倪耀阳</t>
  </si>
  <si>
    <t>510132201008240015</t>
  </si>
  <si>
    <t>B00052</t>
  </si>
  <si>
    <t>20181230000169</t>
  </si>
  <si>
    <t>文有珍</t>
  </si>
  <si>
    <t>513322194806070020</t>
  </si>
  <si>
    <t>B00053</t>
  </si>
  <si>
    <t>20181230000171</t>
  </si>
  <si>
    <t>黄海东</t>
  </si>
  <si>
    <t>510725198002200834</t>
  </si>
  <si>
    <t>钟玉霞</t>
  </si>
  <si>
    <t>510132198202284025</t>
  </si>
  <si>
    <t>黄佳慧</t>
  </si>
  <si>
    <t>510132200703030066</t>
  </si>
  <si>
    <t>B00054</t>
  </si>
  <si>
    <t>20181230000173</t>
  </si>
  <si>
    <t>李智中</t>
  </si>
  <si>
    <t>511025199607016893</t>
  </si>
  <si>
    <t>B00055</t>
  </si>
  <si>
    <t>20181230000175</t>
  </si>
  <si>
    <t>邹瑞</t>
  </si>
  <si>
    <t>510504199406280326</t>
  </si>
  <si>
    <t>B00056</t>
  </si>
  <si>
    <t>20181230000176</t>
  </si>
  <si>
    <t>雷霏</t>
  </si>
  <si>
    <t>510132198703070041</t>
  </si>
  <si>
    <t>朱海生</t>
  </si>
  <si>
    <t>340823198611232517</t>
  </si>
  <si>
    <t>朱瀚曜</t>
  </si>
  <si>
    <t>51013220150213009X</t>
  </si>
  <si>
    <t>B00058</t>
  </si>
  <si>
    <t>20181230000179</t>
  </si>
  <si>
    <t>郑健</t>
  </si>
  <si>
    <t>513824199210192134</t>
  </si>
  <si>
    <t>B00059</t>
  </si>
  <si>
    <t>20181230000180</t>
  </si>
  <si>
    <t>岳正秋</t>
  </si>
  <si>
    <t>510132197401200010</t>
  </si>
  <si>
    <t>B00060</t>
  </si>
  <si>
    <t>20181230000190</t>
  </si>
  <si>
    <t>王新学</t>
  </si>
  <si>
    <t>510132196807127533</t>
  </si>
  <si>
    <t>尹文秀</t>
  </si>
  <si>
    <t>51013219691012754X</t>
  </si>
  <si>
    <t>B00066</t>
  </si>
  <si>
    <t>20181230000209</t>
  </si>
  <si>
    <t>熊星</t>
  </si>
  <si>
    <t>510132199407145728</t>
  </si>
  <si>
    <t>张奕</t>
  </si>
  <si>
    <t>510132199301031618</t>
  </si>
  <si>
    <t>B00069</t>
  </si>
  <si>
    <t>20181230000219</t>
  </si>
  <si>
    <t>田莹</t>
  </si>
  <si>
    <t>510132199711170020</t>
  </si>
  <si>
    <t>B00071</t>
  </si>
  <si>
    <t>20181230000225</t>
  </si>
  <si>
    <t>田普</t>
  </si>
  <si>
    <t>510132198203264018</t>
  </si>
  <si>
    <t>蒋仁红</t>
  </si>
  <si>
    <t>513437198207103028</t>
  </si>
  <si>
    <t>田圣杰</t>
  </si>
  <si>
    <t>510132200609030051</t>
  </si>
  <si>
    <t>田梦祺</t>
  </si>
  <si>
    <t>510132201611140086</t>
  </si>
  <si>
    <t>B00072</t>
  </si>
  <si>
    <t>20181230000234</t>
  </si>
  <si>
    <t>孙傲宜</t>
  </si>
  <si>
    <t>510824199510013027</t>
  </si>
  <si>
    <t>徐琨乔</t>
  </si>
  <si>
    <t>510922201712280118</t>
  </si>
  <si>
    <t>徐昌生</t>
  </si>
  <si>
    <t>510922199212045218</t>
  </si>
  <si>
    <t>B00077</t>
  </si>
  <si>
    <t>20181230000247</t>
  </si>
  <si>
    <t>袁海</t>
  </si>
  <si>
    <t>510823197011143892</t>
  </si>
  <si>
    <t>杨丽</t>
  </si>
  <si>
    <t>51013219811103002X</t>
  </si>
  <si>
    <t>袁俊杰</t>
  </si>
  <si>
    <t>51013220040613001X</t>
  </si>
  <si>
    <t>B00081</t>
  </si>
  <si>
    <t>20181230000263</t>
  </si>
  <si>
    <t>王朋</t>
  </si>
  <si>
    <t>510132199512022113</t>
  </si>
  <si>
    <t>B00084</t>
  </si>
  <si>
    <t>20181230000279</t>
  </si>
  <si>
    <t>刘勇</t>
  </si>
  <si>
    <t>510132197309282412</t>
  </si>
  <si>
    <t>徐秀英</t>
  </si>
  <si>
    <t>510132197411052429</t>
  </si>
  <si>
    <t>B00085</t>
  </si>
  <si>
    <t>20181230000280</t>
  </si>
  <si>
    <t>陈健</t>
  </si>
  <si>
    <t>51013219850526403X</t>
  </si>
  <si>
    <t>杨志群</t>
  </si>
  <si>
    <t>500102198912045387</t>
  </si>
  <si>
    <t>陈君燚</t>
  </si>
  <si>
    <t>510132201008310028</t>
  </si>
  <si>
    <t>陈宣睿</t>
  </si>
  <si>
    <t>51013220180821005X</t>
  </si>
  <si>
    <t>B00087</t>
  </si>
  <si>
    <t>20181230000295</t>
  </si>
  <si>
    <t>胡艳丽</t>
  </si>
  <si>
    <t>510132199303240640</t>
  </si>
  <si>
    <t>吴西</t>
  </si>
  <si>
    <t>510132199207115014</t>
  </si>
  <si>
    <t>吴涵钰</t>
  </si>
  <si>
    <t>510132201511120029</t>
  </si>
  <si>
    <t>B00094</t>
  </si>
  <si>
    <t>20181230000316</t>
  </si>
  <si>
    <t>赵赛</t>
  </si>
  <si>
    <t>411122199006108250</t>
  </si>
  <si>
    <t>陈丹</t>
  </si>
  <si>
    <t>510132199111280023</t>
  </si>
  <si>
    <t>B00098</t>
  </si>
  <si>
    <t>20181230000328</t>
  </si>
  <si>
    <t>王忠渊</t>
  </si>
  <si>
    <t>510132198607270617</t>
  </si>
  <si>
    <t>侯春红</t>
  </si>
  <si>
    <t>510824198611157666</t>
  </si>
  <si>
    <t>王心烨</t>
  </si>
  <si>
    <t>510132201301300013</t>
  </si>
  <si>
    <t>B00099</t>
  </si>
  <si>
    <t>20181230000329</t>
  </si>
  <si>
    <t>路志鹏</t>
  </si>
  <si>
    <t>622827199302284718</t>
  </si>
  <si>
    <t>B00100</t>
  </si>
  <si>
    <t>20181230000334</t>
  </si>
  <si>
    <t>刘一波</t>
  </si>
  <si>
    <t>220421198611221138</t>
  </si>
  <si>
    <t>白倩倩</t>
  </si>
  <si>
    <t>220421198710213520</t>
  </si>
  <si>
    <t>刘姝含</t>
  </si>
  <si>
    <t>220421201412191129</t>
  </si>
  <si>
    <t>B00103</t>
  </si>
  <si>
    <t>20181230000344</t>
  </si>
  <si>
    <t>徐伟</t>
  </si>
  <si>
    <t>510184199011270318</t>
  </si>
  <si>
    <t>刘丽丽</t>
  </si>
  <si>
    <t>510132199307034027</t>
  </si>
  <si>
    <t>徐浩博</t>
  </si>
  <si>
    <t>510132201709180035</t>
  </si>
  <si>
    <t>徐晗睿</t>
  </si>
  <si>
    <t>510132201309210020</t>
  </si>
  <si>
    <t>B00106</t>
  </si>
  <si>
    <t>20181230000354</t>
  </si>
  <si>
    <t>张红艳</t>
  </si>
  <si>
    <t>513902199209168724</t>
  </si>
  <si>
    <t>陈鹏</t>
  </si>
  <si>
    <t>家庭成员:父亲</t>
  </si>
  <si>
    <t>B00114</t>
  </si>
  <si>
    <t>20181230000374</t>
  </si>
  <si>
    <t>沈波</t>
  </si>
  <si>
    <t>510132198301060019</t>
  </si>
  <si>
    <t>周倩</t>
  </si>
  <si>
    <t>510132198611100020</t>
  </si>
  <si>
    <t>沈熙瑞</t>
  </si>
  <si>
    <t>51013220120108005X</t>
  </si>
  <si>
    <t>周楷乐</t>
  </si>
  <si>
    <t>510132201603270032</t>
  </si>
  <si>
    <t>B00118</t>
  </si>
  <si>
    <t>20181230000391</t>
  </si>
  <si>
    <t>李进</t>
  </si>
  <si>
    <t>510132198110015717</t>
  </si>
  <si>
    <t>向春燕</t>
  </si>
  <si>
    <t>510132198202224049</t>
  </si>
  <si>
    <t>李浩宇</t>
  </si>
  <si>
    <t>510132201803210050</t>
  </si>
  <si>
    <t>B00119</t>
  </si>
  <si>
    <t>20181230000393</t>
  </si>
  <si>
    <t>毛登辉</t>
  </si>
  <si>
    <t>371329199201084218</t>
  </si>
  <si>
    <t>B00120</t>
  </si>
  <si>
    <t>20181230000395</t>
  </si>
  <si>
    <t>刘宇</t>
  </si>
  <si>
    <t>510132198811032931</t>
  </si>
  <si>
    <t>B00121</t>
  </si>
  <si>
    <t>20181230000396</t>
  </si>
  <si>
    <t>王辉</t>
  </si>
  <si>
    <t>511324199405126699</t>
  </si>
  <si>
    <t>B00122</t>
  </si>
  <si>
    <t>20181230000398</t>
  </si>
  <si>
    <t>周孟君</t>
  </si>
  <si>
    <t>510132196311042114</t>
  </si>
  <si>
    <t>王素琼</t>
  </si>
  <si>
    <t>510132196309122123</t>
  </si>
  <si>
    <t>B00124</t>
  </si>
  <si>
    <t>20181230000407</t>
  </si>
  <si>
    <t>廖世忠</t>
  </si>
  <si>
    <t>510132197203171212</t>
  </si>
  <si>
    <t>肖丽君</t>
  </si>
  <si>
    <t>510132197503145729</t>
  </si>
  <si>
    <t>B00125</t>
  </si>
  <si>
    <t>20181230000413</t>
  </si>
  <si>
    <t>郑文军</t>
  </si>
  <si>
    <t>510132197407304558</t>
  </si>
  <si>
    <t>向梅芳</t>
  </si>
  <si>
    <t>513025197406115206</t>
  </si>
  <si>
    <t>B00127</t>
  </si>
  <si>
    <t>20181230000415</t>
  </si>
  <si>
    <t>李强</t>
  </si>
  <si>
    <t>51013219780314121X</t>
  </si>
  <si>
    <t>李可</t>
  </si>
  <si>
    <t>510132200802060017</t>
  </si>
  <si>
    <t>李鑫芮</t>
  </si>
  <si>
    <t>510132200207271215</t>
  </si>
  <si>
    <t>B00128</t>
  </si>
  <si>
    <t>20181230000417</t>
  </si>
  <si>
    <t>李丽</t>
  </si>
  <si>
    <t>510132198503100023</t>
  </si>
  <si>
    <t>陆富恩</t>
  </si>
  <si>
    <t>522701198302155310</t>
  </si>
  <si>
    <t>陆颖舟</t>
  </si>
  <si>
    <t>510132200709170035</t>
  </si>
  <si>
    <t>B00129</t>
  </si>
  <si>
    <t>20181230000421</t>
  </si>
  <si>
    <t>江雅宁</t>
  </si>
  <si>
    <t>510183199008083910</t>
  </si>
  <si>
    <t>B00130</t>
  </si>
  <si>
    <t>20181230000436</t>
  </si>
  <si>
    <t>汪艳明</t>
  </si>
  <si>
    <t>510130196610201653</t>
  </si>
  <si>
    <t>万桂英</t>
  </si>
  <si>
    <t>510130196604047944</t>
  </si>
  <si>
    <t>B00132</t>
  </si>
  <si>
    <t>20181230000449</t>
  </si>
  <si>
    <t>霍建恒</t>
  </si>
  <si>
    <t>510132199001161234</t>
  </si>
  <si>
    <t>霍锦萱</t>
  </si>
  <si>
    <t>510132201412180042</t>
  </si>
  <si>
    <t>赵锦</t>
  </si>
  <si>
    <t>510723199108081388</t>
  </si>
  <si>
    <t>B00134</t>
  </si>
  <si>
    <t>20181230000452</t>
  </si>
  <si>
    <t>郑路娇</t>
  </si>
  <si>
    <t>510132199007055723</t>
  </si>
  <si>
    <t>毛堂胤</t>
  </si>
  <si>
    <t>510522199309136333</t>
  </si>
  <si>
    <t>B00136</t>
  </si>
  <si>
    <t>20181230000459</t>
  </si>
  <si>
    <t>史本爱</t>
  </si>
  <si>
    <t>371021195701271022</t>
  </si>
  <si>
    <t>宫本崇</t>
  </si>
  <si>
    <t>371021195801301014</t>
  </si>
  <si>
    <t>B00138</t>
  </si>
  <si>
    <t>20181230000465</t>
  </si>
  <si>
    <t>高光伟</t>
  </si>
  <si>
    <t>510132197102194554</t>
  </si>
  <si>
    <t>杨秀如</t>
  </si>
  <si>
    <t>510132197102254529</t>
  </si>
  <si>
    <t>B00139</t>
  </si>
  <si>
    <t>20181230000466</t>
  </si>
  <si>
    <t>张蕊</t>
  </si>
  <si>
    <t>510132199410100627</t>
  </si>
  <si>
    <t>蔡继普</t>
  </si>
  <si>
    <t>421023198907132037</t>
  </si>
  <si>
    <t>蔡玖洢</t>
  </si>
  <si>
    <t>510132201809200021</t>
  </si>
  <si>
    <t>B00141</t>
  </si>
  <si>
    <t>20181230000479</t>
  </si>
  <si>
    <t>潘志宏</t>
  </si>
  <si>
    <t>510132199608081214</t>
  </si>
  <si>
    <t>张瑞</t>
  </si>
  <si>
    <t>B00145</t>
  </si>
  <si>
    <t>20181230000494</t>
  </si>
  <si>
    <t>朱兆文</t>
  </si>
  <si>
    <t>622722199503195239</t>
  </si>
  <si>
    <t>B00147</t>
  </si>
  <si>
    <t>20181230000497</t>
  </si>
  <si>
    <t>杨聪</t>
  </si>
  <si>
    <t>510183199407264110</t>
  </si>
  <si>
    <t>B00150</t>
  </si>
  <si>
    <t>20181230000506</t>
  </si>
  <si>
    <t>舒洪成</t>
  </si>
  <si>
    <t>510132198501037518</t>
  </si>
  <si>
    <t>B00151</t>
  </si>
  <si>
    <t>20181230000510</t>
  </si>
  <si>
    <t>谢艳婷</t>
  </si>
  <si>
    <t>510132199602155040</t>
  </si>
  <si>
    <t>B00152</t>
  </si>
  <si>
    <t>20181230000511</t>
  </si>
  <si>
    <t>叶宇</t>
  </si>
  <si>
    <t>510132198802272917</t>
  </si>
  <si>
    <t>杨慧</t>
  </si>
  <si>
    <t>510132199007154027</t>
  </si>
  <si>
    <t>B00153</t>
  </si>
  <si>
    <t>20181230000512</t>
  </si>
  <si>
    <t>雷国栋</t>
  </si>
  <si>
    <t>510132198710150074</t>
  </si>
  <si>
    <t>卢艳琼</t>
  </si>
  <si>
    <t>510923199103067641</t>
  </si>
  <si>
    <t>雷羽龙</t>
  </si>
  <si>
    <t>510132201308250039</t>
  </si>
  <si>
    <t>B00155</t>
  </si>
  <si>
    <t>20181230000519</t>
  </si>
  <si>
    <t>陈留燕</t>
  </si>
  <si>
    <t>510132198904140026</t>
  </si>
  <si>
    <t>李孟楠</t>
  </si>
  <si>
    <t>510132201610020058</t>
  </si>
  <si>
    <t>李恒</t>
  </si>
  <si>
    <t>511023198608021515</t>
  </si>
  <si>
    <t>B00156</t>
  </si>
  <si>
    <t>20181230000521</t>
  </si>
  <si>
    <t>范贵虹</t>
  </si>
  <si>
    <t>511521198209265963</t>
  </si>
  <si>
    <t>袁睦卿</t>
  </si>
  <si>
    <t>510132198302014014</t>
  </si>
  <si>
    <t>袁羽轩</t>
  </si>
  <si>
    <t>510132200511250048</t>
  </si>
  <si>
    <t>袁浩轩</t>
  </si>
  <si>
    <t>510132201808030016</t>
  </si>
  <si>
    <t>B00157</t>
  </si>
  <si>
    <t>20181230000523</t>
  </si>
  <si>
    <t>邓钟林</t>
  </si>
  <si>
    <t>510128197805050317</t>
  </si>
  <si>
    <t>陈丽华</t>
  </si>
  <si>
    <t>510132198008114022</t>
  </si>
  <si>
    <t>邓铠</t>
  </si>
  <si>
    <t>510184200209280314</t>
  </si>
  <si>
    <t>王霞</t>
  </si>
  <si>
    <t>B00161</t>
  </si>
  <si>
    <t>20181230000539</t>
  </si>
  <si>
    <t>何春艳</t>
  </si>
  <si>
    <t>510132199007126624</t>
  </si>
  <si>
    <t>B00164</t>
  </si>
  <si>
    <t>20181230000545</t>
  </si>
  <si>
    <t>胡智威</t>
  </si>
  <si>
    <t>510132199307240613</t>
  </si>
  <si>
    <t>B00166</t>
  </si>
  <si>
    <t>20181230000552</t>
  </si>
  <si>
    <t>陈敬富</t>
  </si>
  <si>
    <t>511028199202039519</t>
  </si>
  <si>
    <t>陈俊涵</t>
  </si>
  <si>
    <t>511028201512219515</t>
  </si>
  <si>
    <t>周维</t>
  </si>
  <si>
    <t>511621198812106727</t>
  </si>
  <si>
    <t>B00169</t>
  </si>
  <si>
    <t>20181230000564</t>
  </si>
  <si>
    <t>张馨云</t>
  </si>
  <si>
    <t>513723199205069332</t>
  </si>
  <si>
    <t>B00170</t>
  </si>
  <si>
    <t>20181230000566</t>
  </si>
  <si>
    <t>李旭</t>
  </si>
  <si>
    <t>513030199507135417</t>
  </si>
  <si>
    <t>B00171</t>
  </si>
  <si>
    <t>20181230000571</t>
  </si>
  <si>
    <t>张良春</t>
  </si>
  <si>
    <t>510132198602162916</t>
  </si>
  <si>
    <t>李小林</t>
  </si>
  <si>
    <t>511528198608162827</t>
  </si>
  <si>
    <t>张玲珑</t>
  </si>
  <si>
    <t>510132201206300023</t>
  </si>
  <si>
    <t>B00176</t>
  </si>
  <si>
    <t>20181230000598</t>
  </si>
  <si>
    <t>李云川</t>
  </si>
  <si>
    <t>513021199110045855</t>
  </si>
  <si>
    <t>张洁</t>
  </si>
  <si>
    <t>B00181</t>
  </si>
  <si>
    <t>20181230000613</t>
  </si>
  <si>
    <t>李劲松</t>
  </si>
  <si>
    <t>510132197412095711</t>
  </si>
  <si>
    <t>左海英</t>
  </si>
  <si>
    <t>510131197909253440</t>
  </si>
  <si>
    <t>B00187</t>
  </si>
  <si>
    <t>20181230000637</t>
  </si>
  <si>
    <t>肖华</t>
  </si>
  <si>
    <t>510132198405036646</t>
  </si>
  <si>
    <t>宋文东</t>
  </si>
  <si>
    <t>510132197412185717</t>
  </si>
  <si>
    <t>代蕊岭</t>
  </si>
  <si>
    <t>510132200504110047</t>
  </si>
  <si>
    <t>李莉</t>
  </si>
  <si>
    <t>B00190</t>
  </si>
  <si>
    <t>20181230000647</t>
  </si>
  <si>
    <t>刘雨</t>
  </si>
  <si>
    <t>51013219910925546X</t>
  </si>
  <si>
    <t>朱勇</t>
  </si>
  <si>
    <t>51013219870521001X</t>
  </si>
  <si>
    <t>朱奕凡</t>
  </si>
  <si>
    <t>510132201504070035</t>
  </si>
  <si>
    <t>B00197</t>
  </si>
  <si>
    <t>20181230000661</t>
  </si>
  <si>
    <t>李伦</t>
  </si>
  <si>
    <t>511324198909042259</t>
  </si>
  <si>
    <t>李薰</t>
  </si>
  <si>
    <t>511324198812295700</t>
  </si>
  <si>
    <t>B00198</t>
  </si>
  <si>
    <t>20181230000663</t>
  </si>
  <si>
    <t>冯秀蓉</t>
  </si>
  <si>
    <t>510921197406113885</t>
  </si>
  <si>
    <t>梁波</t>
  </si>
  <si>
    <t>510130197509303916</t>
  </si>
  <si>
    <t>梁韵竹</t>
  </si>
  <si>
    <t>510183200110153925</t>
  </si>
  <si>
    <t>B00199</t>
  </si>
  <si>
    <t>20181230000669</t>
  </si>
  <si>
    <t>曾丹</t>
  </si>
  <si>
    <t>510132199101255422</t>
  </si>
  <si>
    <t>郑绎卓</t>
  </si>
  <si>
    <t>510132201709290058</t>
  </si>
  <si>
    <t>郑景东</t>
  </si>
  <si>
    <t>51302319900702491X</t>
  </si>
  <si>
    <t>郑芷浠</t>
  </si>
  <si>
    <t>510132201502010063</t>
  </si>
  <si>
    <t>B00203</t>
  </si>
  <si>
    <t>20181230000683</t>
  </si>
  <si>
    <t>魏超</t>
  </si>
  <si>
    <t>510132199003022916</t>
  </si>
  <si>
    <t>51390219900627464X</t>
  </si>
  <si>
    <t>魏欣妍</t>
  </si>
  <si>
    <t>510132201801080029</t>
  </si>
  <si>
    <t>魏星漾</t>
  </si>
  <si>
    <t>510132201111250078</t>
  </si>
  <si>
    <t>B00207</t>
  </si>
  <si>
    <t>20181230000693</t>
  </si>
  <si>
    <t>李涛</t>
  </si>
  <si>
    <t>510132199407157032</t>
  </si>
  <si>
    <t>田媛</t>
  </si>
  <si>
    <t>510132199503080020</t>
  </si>
  <si>
    <t>李浩溪</t>
  </si>
  <si>
    <t>510132201810190019</t>
  </si>
  <si>
    <t>B00210</t>
  </si>
  <si>
    <t>20181230000702</t>
  </si>
  <si>
    <t>岑旭</t>
  </si>
  <si>
    <t>51013219950402571X</t>
  </si>
  <si>
    <t>何桥群</t>
  </si>
  <si>
    <t>510132199404174048</t>
  </si>
  <si>
    <t>岑子轩</t>
  </si>
  <si>
    <t>510132201707130018</t>
  </si>
  <si>
    <t>B00211</t>
  </si>
  <si>
    <t>20181230000704</t>
  </si>
  <si>
    <t>谢忠</t>
  </si>
  <si>
    <t>510132197003135014</t>
  </si>
  <si>
    <t>马秀华</t>
  </si>
  <si>
    <t>510128196910202162</t>
  </si>
  <si>
    <t>B00215</t>
  </si>
  <si>
    <t>20181230000722</t>
  </si>
  <si>
    <t>杨正玉</t>
  </si>
  <si>
    <t>510132197602135710</t>
  </si>
  <si>
    <t>刘晓琴</t>
  </si>
  <si>
    <t>511121198008272188</t>
  </si>
  <si>
    <t>杨蕊汐</t>
  </si>
  <si>
    <t>510132201703160148</t>
  </si>
  <si>
    <t>杨文希</t>
  </si>
  <si>
    <t>510132200601270026</t>
  </si>
  <si>
    <t>B00216</t>
  </si>
  <si>
    <t>20181230000734</t>
  </si>
  <si>
    <t>陈丽英</t>
  </si>
  <si>
    <t>511124197701174628</t>
  </si>
  <si>
    <t>刘力</t>
  </si>
  <si>
    <t>511124197601051911</t>
  </si>
  <si>
    <t>刘翱瑜</t>
  </si>
  <si>
    <t>511124200604160018</t>
  </si>
  <si>
    <t>B00217</t>
  </si>
  <si>
    <t>20181230000739</t>
  </si>
  <si>
    <t>倪昔全</t>
  </si>
  <si>
    <t>510132197010303557</t>
  </si>
  <si>
    <t>杨定</t>
  </si>
  <si>
    <t>51013219700806354X</t>
  </si>
  <si>
    <t>B00218</t>
  </si>
  <si>
    <t>20181230000743</t>
  </si>
  <si>
    <t>凌培忠</t>
  </si>
  <si>
    <t>510132197401180611</t>
  </si>
  <si>
    <t>李俊昭</t>
  </si>
  <si>
    <t>510132197401177025</t>
  </si>
  <si>
    <t>B00219</t>
  </si>
  <si>
    <t>20181230000745</t>
  </si>
  <si>
    <t>张剑</t>
  </si>
  <si>
    <t>510183199302227938</t>
  </si>
  <si>
    <t>陈慧</t>
  </si>
  <si>
    <t>510131199412173444</t>
  </si>
  <si>
    <t>B00223</t>
  </si>
  <si>
    <t>20181230000752</t>
  </si>
  <si>
    <t>周洪岗</t>
  </si>
  <si>
    <t>510132197702141616</t>
  </si>
  <si>
    <t>杨莉霞</t>
  </si>
  <si>
    <t>510132197901220624</t>
  </si>
  <si>
    <t>周紫怡</t>
  </si>
  <si>
    <t>510132200803310049</t>
  </si>
  <si>
    <t>周思雨</t>
  </si>
  <si>
    <t>51013220010214122X</t>
  </si>
  <si>
    <t>B00224</t>
  </si>
  <si>
    <t>20181230000754</t>
  </si>
  <si>
    <t>崔亚西</t>
  </si>
  <si>
    <t>510132196804134519</t>
  </si>
  <si>
    <t>陈建玉</t>
  </si>
  <si>
    <t>510132196708174529</t>
  </si>
  <si>
    <t>B00225</t>
  </si>
  <si>
    <t>20181230000755</t>
  </si>
  <si>
    <t>510704197509194924</t>
  </si>
  <si>
    <t>李艳辉</t>
  </si>
  <si>
    <t>510132197508264014</t>
  </si>
  <si>
    <t>B00227</t>
  </si>
  <si>
    <t>20181230000757</t>
  </si>
  <si>
    <t>邓雷</t>
  </si>
  <si>
    <t>510132199002016610</t>
  </si>
  <si>
    <t>周文玉</t>
  </si>
  <si>
    <t>513901198905211027</t>
  </si>
  <si>
    <t>B00228</t>
  </si>
  <si>
    <t>20181230000761</t>
  </si>
  <si>
    <t>何伟</t>
  </si>
  <si>
    <t>510132197810090019</t>
  </si>
  <si>
    <t>周连凤</t>
  </si>
  <si>
    <t>510132198110210045</t>
  </si>
  <si>
    <t>何梦语</t>
  </si>
  <si>
    <t>510132200609270047</t>
  </si>
  <si>
    <t>B00233</t>
  </si>
  <si>
    <t>20181230000774</t>
  </si>
  <si>
    <t>李伟</t>
  </si>
  <si>
    <t>510132198609257010</t>
  </si>
  <si>
    <t>袁琴</t>
  </si>
  <si>
    <t>513902198703144061</t>
  </si>
  <si>
    <t>李泽瑞</t>
  </si>
  <si>
    <t>510132201201200031</t>
  </si>
  <si>
    <t>B00235</t>
  </si>
  <si>
    <t>20181230000777</t>
  </si>
  <si>
    <t>冯川</t>
  </si>
  <si>
    <t>511325198910111510</t>
  </si>
  <si>
    <t>周雅庆</t>
  </si>
  <si>
    <t>654223198908080028</t>
  </si>
  <si>
    <t>B00237</t>
  </si>
  <si>
    <t>20181230000785</t>
  </si>
  <si>
    <t>陈先云</t>
  </si>
  <si>
    <t>510132197105221618</t>
  </si>
  <si>
    <t>饶群</t>
  </si>
  <si>
    <t>510132197207201626</t>
  </si>
  <si>
    <t>B00238</t>
  </si>
  <si>
    <t>20181230000791</t>
  </si>
  <si>
    <t>周福华</t>
  </si>
  <si>
    <t>510104197702144133</t>
  </si>
  <si>
    <t>冷英</t>
  </si>
  <si>
    <t>511023197701101523</t>
  </si>
  <si>
    <t>B00240</t>
  </si>
  <si>
    <t>20181230000797</t>
  </si>
  <si>
    <t>倪先全</t>
  </si>
  <si>
    <t>510132197206205019</t>
  </si>
  <si>
    <t>倪红艳</t>
  </si>
  <si>
    <t>510132197408315021</t>
  </si>
  <si>
    <t>B00243</t>
  </si>
  <si>
    <t>20181230000808</t>
  </si>
  <si>
    <t>胡晓波</t>
  </si>
  <si>
    <t>510132198506080048</t>
  </si>
  <si>
    <t>韩予晨</t>
  </si>
  <si>
    <t>51013220121228009X</t>
  </si>
  <si>
    <t>韩波</t>
  </si>
  <si>
    <t>510722198601260135</t>
  </si>
  <si>
    <t>B00248</t>
  </si>
  <si>
    <t>20181230000824</t>
  </si>
  <si>
    <t>敬红琼</t>
  </si>
  <si>
    <t>510922198002105409</t>
  </si>
  <si>
    <t>范思祺</t>
  </si>
  <si>
    <t>510922201005250024</t>
  </si>
  <si>
    <t>范思哲</t>
  </si>
  <si>
    <t>510922200601290036</t>
  </si>
  <si>
    <t>范小兵</t>
  </si>
  <si>
    <t>510922197407205833</t>
  </si>
  <si>
    <t>B00250</t>
  </si>
  <si>
    <t>20181230000829</t>
  </si>
  <si>
    <t>帅琪</t>
  </si>
  <si>
    <t>510132199703241626</t>
  </si>
  <si>
    <t>B00251</t>
  </si>
  <si>
    <t>20181230000834</t>
  </si>
  <si>
    <t>王翔</t>
  </si>
  <si>
    <t>510132198411050014</t>
  </si>
  <si>
    <t>代坤</t>
  </si>
  <si>
    <t>510132198501120020</t>
  </si>
  <si>
    <t>王林锐</t>
  </si>
  <si>
    <t>510132201503100095</t>
  </si>
  <si>
    <t>王玲潞</t>
  </si>
  <si>
    <t>510132201209010021</t>
  </si>
  <si>
    <t>B00252</t>
  </si>
  <si>
    <t>20181230000835</t>
  </si>
  <si>
    <t>肖海波</t>
  </si>
  <si>
    <t>511025199001026659</t>
  </si>
  <si>
    <t>颜丽佳</t>
  </si>
  <si>
    <t>510132199011240040</t>
  </si>
  <si>
    <t>肖欣颜</t>
  </si>
  <si>
    <t>510132201704240027</t>
  </si>
  <si>
    <t>B00255</t>
  </si>
  <si>
    <t>20181230000845</t>
  </si>
  <si>
    <t>肖文彬</t>
  </si>
  <si>
    <t>510127196908015513</t>
  </si>
  <si>
    <t>吴萍</t>
  </si>
  <si>
    <t>510181196906244425</t>
  </si>
  <si>
    <t>B00262</t>
  </si>
  <si>
    <t>20181230000863</t>
  </si>
  <si>
    <t>周文瑞</t>
  </si>
  <si>
    <t>510125198510142332</t>
  </si>
  <si>
    <t>李娟</t>
  </si>
  <si>
    <t>510183198612097361</t>
  </si>
  <si>
    <t>周懿芯</t>
  </si>
  <si>
    <t>510114201205060109</t>
  </si>
  <si>
    <t>B00267</t>
  </si>
  <si>
    <t>20181230000884</t>
  </si>
  <si>
    <t>陈婉秋</t>
  </si>
  <si>
    <t>510132199402094028</t>
  </si>
  <si>
    <t>B00271</t>
  </si>
  <si>
    <t>20181230000894</t>
  </si>
  <si>
    <t>童永明</t>
  </si>
  <si>
    <t>510132197002040638</t>
  </si>
  <si>
    <t>王群</t>
  </si>
  <si>
    <t>510132197012044528</t>
  </si>
  <si>
    <t>B00274</t>
  </si>
  <si>
    <t>20181230000899</t>
  </si>
  <si>
    <t>刘小兰</t>
  </si>
  <si>
    <t>510132197307131629</t>
  </si>
  <si>
    <t>温元礼</t>
  </si>
  <si>
    <t>510122197102152693</t>
  </si>
  <si>
    <t>刘温昕</t>
  </si>
  <si>
    <t>510132200711120010</t>
  </si>
  <si>
    <t>B00275</t>
  </si>
  <si>
    <t>20181230000901</t>
  </si>
  <si>
    <t>舒雷</t>
  </si>
  <si>
    <t>510132199604270018</t>
  </si>
  <si>
    <t>B00276</t>
  </si>
  <si>
    <t>20181230000904</t>
  </si>
  <si>
    <t>彭丽霞</t>
  </si>
  <si>
    <t>510132197612161226</t>
  </si>
  <si>
    <t>吕林</t>
  </si>
  <si>
    <t>510132197312080619</t>
  </si>
  <si>
    <t>吕智彤</t>
  </si>
  <si>
    <t>510132200404200053</t>
  </si>
  <si>
    <t>B00277</t>
  </si>
  <si>
    <t>20181230000905</t>
  </si>
  <si>
    <t>赵川岚</t>
  </si>
  <si>
    <t>513721198606147533</t>
  </si>
  <si>
    <t>王孟丘</t>
  </si>
  <si>
    <t>513721198808126087</t>
  </si>
  <si>
    <t>赵亮杰</t>
  </si>
  <si>
    <t>510132201401020051</t>
  </si>
  <si>
    <t>B00279</t>
  </si>
  <si>
    <t>20181230000907</t>
  </si>
  <si>
    <t>李素兰</t>
  </si>
  <si>
    <t>511128197410244820</t>
  </si>
  <si>
    <t>李卫</t>
  </si>
  <si>
    <t>510122197305104210</t>
  </si>
  <si>
    <t>李跃鑫</t>
  </si>
  <si>
    <t>513823200102154818</t>
  </si>
  <si>
    <t>B00286</t>
  </si>
  <si>
    <t>20181230000927</t>
  </si>
  <si>
    <t>张俊兵</t>
  </si>
  <si>
    <t>510129196602155815</t>
  </si>
  <si>
    <t>包秀琼</t>
  </si>
  <si>
    <t>510129196605155845</t>
  </si>
  <si>
    <t>B00287</t>
  </si>
  <si>
    <t>20181230000930</t>
  </si>
  <si>
    <t>杨志平</t>
  </si>
  <si>
    <t>510132197101152918</t>
  </si>
  <si>
    <t>周仕学</t>
  </si>
  <si>
    <t>510132197312062947</t>
  </si>
  <si>
    <t>B00290</t>
  </si>
  <si>
    <t>20181230000936</t>
  </si>
  <si>
    <t>杨火云</t>
  </si>
  <si>
    <t>510132196212303526</t>
  </si>
  <si>
    <t>高玉福</t>
  </si>
  <si>
    <t>510132196205193517</t>
  </si>
  <si>
    <t>B00292</t>
  </si>
  <si>
    <t>20181230000951</t>
  </si>
  <si>
    <t>江友明</t>
  </si>
  <si>
    <t>510132198602201612</t>
  </si>
  <si>
    <t>郭文静</t>
  </si>
  <si>
    <t>510132198605181629</t>
  </si>
  <si>
    <t>江艺菲</t>
  </si>
  <si>
    <t>510132201001110023</t>
  </si>
  <si>
    <t>江艺美</t>
  </si>
  <si>
    <t>510132201702260083</t>
  </si>
  <si>
    <t>B00293</t>
  </si>
  <si>
    <t>20181230000952</t>
  </si>
  <si>
    <t>曹聪</t>
  </si>
  <si>
    <t>51082419900502071X</t>
  </si>
  <si>
    <t>B00294</t>
  </si>
  <si>
    <t>20181230000956</t>
  </si>
  <si>
    <t>杨井刚</t>
  </si>
  <si>
    <t>510130196607024115</t>
  </si>
  <si>
    <t>刘九香</t>
  </si>
  <si>
    <t>510130196912094187</t>
  </si>
  <si>
    <t>B00295</t>
  </si>
  <si>
    <t>20181230000957</t>
  </si>
  <si>
    <t>贾雄亚</t>
  </si>
  <si>
    <t>513030198709133239</t>
  </si>
  <si>
    <t>贾思娴</t>
  </si>
  <si>
    <t>511725201506150047</t>
  </si>
  <si>
    <t>罗燕霞</t>
  </si>
  <si>
    <t>513821198607290580</t>
  </si>
  <si>
    <t>B00296</t>
  </si>
  <si>
    <t>20181230000959</t>
  </si>
  <si>
    <t>向本军</t>
  </si>
  <si>
    <t>513022199306016331</t>
  </si>
  <si>
    <t>B00297</t>
  </si>
  <si>
    <t>20181230000961</t>
  </si>
  <si>
    <t>张贵民</t>
  </si>
  <si>
    <t>510132195702260018</t>
  </si>
  <si>
    <t>孙碧霞</t>
  </si>
  <si>
    <t>510132196505307520</t>
  </si>
  <si>
    <t>B00302</t>
  </si>
  <si>
    <t>20181230000992</t>
  </si>
  <si>
    <t>彭继</t>
  </si>
  <si>
    <t>510132199408164517</t>
  </si>
  <si>
    <t>B00304</t>
  </si>
  <si>
    <t>20181230001006</t>
  </si>
  <si>
    <t>余勇</t>
  </si>
  <si>
    <t>510132198404057517</t>
  </si>
  <si>
    <t>刘婷婷</t>
  </si>
  <si>
    <t>513823198510074825</t>
  </si>
  <si>
    <t>余思浵</t>
  </si>
  <si>
    <t>510132201310110107</t>
  </si>
  <si>
    <t>余寒乐</t>
  </si>
  <si>
    <t>510132201002180015</t>
  </si>
  <si>
    <t>B00305</t>
  </si>
  <si>
    <t>20181230001016</t>
  </si>
  <si>
    <t>吴娅</t>
  </si>
  <si>
    <t>510132199010090626</t>
  </si>
  <si>
    <t>韩伟</t>
  </si>
  <si>
    <t>510822198609160513</t>
  </si>
  <si>
    <t>韩梓萱</t>
  </si>
  <si>
    <t>51013220160205010X</t>
  </si>
  <si>
    <t>B00309</t>
  </si>
  <si>
    <t>20181230001031</t>
  </si>
  <si>
    <t>余君</t>
  </si>
  <si>
    <t>510132198512242111</t>
  </si>
  <si>
    <t>赵利</t>
  </si>
  <si>
    <t>51382319880621484X</t>
  </si>
  <si>
    <t>余欣怡</t>
  </si>
  <si>
    <t>510132201005010089</t>
  </si>
  <si>
    <t>余俊成</t>
  </si>
  <si>
    <t>510132201509120011</t>
  </si>
  <si>
    <t>B00312</t>
  </si>
  <si>
    <t>20181230001038</t>
  </si>
  <si>
    <t>刘江民</t>
  </si>
  <si>
    <t>510129199109115215</t>
  </si>
  <si>
    <t>谭中亚</t>
  </si>
  <si>
    <t>513029199201021745</t>
  </si>
  <si>
    <t>刘诗语</t>
  </si>
  <si>
    <t>510129201508300020</t>
  </si>
  <si>
    <t>刘翰霖</t>
  </si>
  <si>
    <t>510129201804290031</t>
  </si>
  <si>
    <t>B00313</t>
  </si>
  <si>
    <t>20181230001039</t>
  </si>
  <si>
    <t>张思凯</t>
  </si>
  <si>
    <t>510132198710124036</t>
  </si>
  <si>
    <t>王元梅</t>
  </si>
  <si>
    <t>510132198901141648</t>
  </si>
  <si>
    <t>张雨珊</t>
  </si>
  <si>
    <t>510132201104050027</t>
  </si>
  <si>
    <t>张新栋</t>
  </si>
  <si>
    <t>510132201708220031</t>
  </si>
  <si>
    <t>B00314</t>
  </si>
  <si>
    <t>20181230001040</t>
  </si>
  <si>
    <t>梁仁义</t>
  </si>
  <si>
    <t>54010219390513401X</t>
  </si>
  <si>
    <t>徐淑英</t>
  </si>
  <si>
    <t>540102194205204042</t>
  </si>
  <si>
    <t>B00315</t>
  </si>
  <si>
    <t>20181230001042</t>
  </si>
  <si>
    <t>张天阳</t>
  </si>
  <si>
    <t>510132196206204011</t>
  </si>
  <si>
    <t>吕学英</t>
  </si>
  <si>
    <t>510132196401034046</t>
  </si>
  <si>
    <t>B00316</t>
  </si>
  <si>
    <t>20181230001043</t>
  </si>
  <si>
    <t>牟金强</t>
  </si>
  <si>
    <t>510129196405105819</t>
  </si>
  <si>
    <t>晏琼</t>
  </si>
  <si>
    <t>510129196604085822</t>
  </si>
  <si>
    <t>B00317</t>
  </si>
  <si>
    <t>20181230001046</t>
  </si>
  <si>
    <t>刘楷</t>
  </si>
  <si>
    <t>510132198903187017</t>
  </si>
  <si>
    <t>杨丹丹</t>
  </si>
  <si>
    <t>510132198808084028</t>
  </si>
  <si>
    <t>刘宸熙</t>
  </si>
  <si>
    <t>510132201707100118</t>
  </si>
  <si>
    <t>B00318</t>
  </si>
  <si>
    <t>20181230001047</t>
  </si>
  <si>
    <t>杨梅</t>
  </si>
  <si>
    <t>51092319930923672X</t>
  </si>
  <si>
    <t>B00319</t>
  </si>
  <si>
    <t>20181230001052</t>
  </si>
  <si>
    <t>潘莉莉</t>
  </si>
  <si>
    <t>510502199306196642</t>
  </si>
  <si>
    <t>B00322</t>
  </si>
  <si>
    <t>20181230001066</t>
  </si>
  <si>
    <t>黄锴</t>
  </si>
  <si>
    <t>510132199007265712</t>
  </si>
  <si>
    <t>B00325</t>
  </si>
  <si>
    <t>20181230001077</t>
  </si>
  <si>
    <t>李德芳</t>
  </si>
  <si>
    <t>510131196709285427</t>
  </si>
  <si>
    <t>陈天学</t>
  </si>
  <si>
    <t>51013119650128541X</t>
  </si>
  <si>
    <t>B00326</t>
  </si>
  <si>
    <t>20181230001083</t>
  </si>
  <si>
    <t>王雷萌</t>
  </si>
  <si>
    <t>53300119900610661X</t>
  </si>
  <si>
    <t>B00329</t>
  </si>
  <si>
    <t>20181230001100</t>
  </si>
  <si>
    <t>李敏</t>
  </si>
  <si>
    <t>52232419800309002X</t>
  </si>
  <si>
    <t>陈科</t>
  </si>
  <si>
    <t>510132197206090039</t>
  </si>
  <si>
    <t>B00330</t>
  </si>
  <si>
    <t>20181230001105</t>
  </si>
  <si>
    <t>杜川</t>
  </si>
  <si>
    <t>513701198808207615</t>
  </si>
  <si>
    <t>B00331</t>
  </si>
  <si>
    <t>20181230001107</t>
  </si>
  <si>
    <t>刘鑫</t>
  </si>
  <si>
    <t>510132199408306634</t>
  </si>
  <si>
    <t>B00333</t>
  </si>
  <si>
    <t>20181230001112</t>
  </si>
  <si>
    <t>孙情</t>
  </si>
  <si>
    <t>510131198202250021</t>
  </si>
  <si>
    <t>B00334</t>
  </si>
  <si>
    <t>20181230001114</t>
  </si>
  <si>
    <t>黎静娴</t>
  </si>
  <si>
    <t>510131199810153828</t>
  </si>
  <si>
    <t>B00335</t>
  </si>
  <si>
    <t>20181230001117</t>
  </si>
  <si>
    <t>高凯</t>
  </si>
  <si>
    <t>510132199501314030</t>
  </si>
  <si>
    <t>B00337</t>
  </si>
  <si>
    <t>20181230001127</t>
  </si>
  <si>
    <t>万姜</t>
  </si>
  <si>
    <t>510128197911150311</t>
  </si>
  <si>
    <t>汪娟</t>
  </si>
  <si>
    <t>510132198111123525</t>
  </si>
  <si>
    <t>万圣夕</t>
  </si>
  <si>
    <t>51018420071224015X</t>
  </si>
  <si>
    <t>B00344</t>
  </si>
  <si>
    <t>20181230001153</t>
  </si>
  <si>
    <t>罗清</t>
  </si>
  <si>
    <t>510132198704096614</t>
  </si>
  <si>
    <t>刘丹丹</t>
  </si>
  <si>
    <t>230229198509052026</t>
  </si>
  <si>
    <t>罗予晨</t>
  </si>
  <si>
    <t>51013220160109002X</t>
  </si>
  <si>
    <t>B00347</t>
  </si>
  <si>
    <t>20181230001162</t>
  </si>
  <si>
    <t>朱伟</t>
  </si>
  <si>
    <t>510132198311096613</t>
  </si>
  <si>
    <t>B00349</t>
  </si>
  <si>
    <t>20181230001172</t>
  </si>
  <si>
    <t>罗文贵</t>
  </si>
  <si>
    <t>510132197010113518</t>
  </si>
  <si>
    <t>欧效英</t>
  </si>
  <si>
    <t>510132197210152423</t>
  </si>
  <si>
    <t>刘超</t>
  </si>
  <si>
    <t>B00353</t>
  </si>
  <si>
    <t>20181230001178</t>
  </si>
  <si>
    <t>姜鑫</t>
  </si>
  <si>
    <t>510132199005056618</t>
  </si>
  <si>
    <t>B00354</t>
  </si>
  <si>
    <t>20181230001181</t>
  </si>
  <si>
    <t>刘旭</t>
  </si>
  <si>
    <t>51382219891121321X</t>
  </si>
  <si>
    <t>刘逸航</t>
  </si>
  <si>
    <t>511421201601273270</t>
  </si>
  <si>
    <t>秦宵</t>
  </si>
  <si>
    <t>513822199002103288</t>
  </si>
  <si>
    <t>B00356</t>
  </si>
  <si>
    <t>20181230001184</t>
  </si>
  <si>
    <t>杨大强</t>
  </si>
  <si>
    <t>510722197312061610</t>
  </si>
  <si>
    <t>孙宏群</t>
  </si>
  <si>
    <t>51013219770702702X</t>
  </si>
  <si>
    <t>杨兰</t>
  </si>
  <si>
    <t>510722200101101621</t>
  </si>
  <si>
    <t>余刚</t>
  </si>
  <si>
    <t>B00359</t>
  </si>
  <si>
    <t>20181230001190</t>
  </si>
  <si>
    <t>吴小琴</t>
  </si>
  <si>
    <t>511324198807136705</t>
  </si>
  <si>
    <t>B00362</t>
  </si>
  <si>
    <t>20181230001202</t>
  </si>
  <si>
    <t>司璋灿</t>
  </si>
  <si>
    <t>421125199308130614</t>
  </si>
  <si>
    <t>B00363</t>
  </si>
  <si>
    <t>20181230001207</t>
  </si>
  <si>
    <t>彭招君</t>
  </si>
  <si>
    <t>510132198203057529</t>
  </si>
  <si>
    <t>曾志全</t>
  </si>
  <si>
    <t>51090219790501441X</t>
  </si>
  <si>
    <t>曾亿</t>
  </si>
  <si>
    <t>510132200207080013</t>
  </si>
  <si>
    <t>B00364</t>
  </si>
  <si>
    <t>20181230001209</t>
  </si>
  <si>
    <t>刘玉芬</t>
  </si>
  <si>
    <t>510132195304257024</t>
  </si>
  <si>
    <t>B00365</t>
  </si>
  <si>
    <t>20181230001213</t>
  </si>
  <si>
    <t>廖文钦</t>
  </si>
  <si>
    <t>513021199010204775</t>
  </si>
  <si>
    <t>B00366</t>
  </si>
  <si>
    <t>20181230001214</t>
  </si>
  <si>
    <t>李万雪</t>
  </si>
  <si>
    <t>510824196001253029</t>
  </si>
  <si>
    <t>张碧树</t>
  </si>
  <si>
    <t>51082419550613301X</t>
  </si>
  <si>
    <t>B00380</t>
  </si>
  <si>
    <t>20181230001259</t>
  </si>
  <si>
    <t>胡兰</t>
  </si>
  <si>
    <t>510122197106173387</t>
  </si>
  <si>
    <t>宋定忠</t>
  </si>
  <si>
    <t>510122197012034212</t>
  </si>
  <si>
    <t>B00381</t>
  </si>
  <si>
    <t>20181230001261</t>
  </si>
  <si>
    <t>刘伟</t>
  </si>
  <si>
    <t>510132198801101630</t>
  </si>
  <si>
    <t>陈敏</t>
  </si>
  <si>
    <t>511025198902121202</t>
  </si>
  <si>
    <t>刘定轩</t>
  </si>
  <si>
    <t>510132201412200111</t>
  </si>
  <si>
    <t>刘思颖</t>
  </si>
  <si>
    <t>510132201008050027</t>
  </si>
  <si>
    <t>B00382</t>
  </si>
  <si>
    <t>20181230001263</t>
  </si>
  <si>
    <t>黄建均</t>
  </si>
  <si>
    <t>510130197012151910</t>
  </si>
  <si>
    <t>B00383</t>
  </si>
  <si>
    <t>20181230001264</t>
  </si>
  <si>
    <t>喻丹</t>
  </si>
  <si>
    <t>510183199303224325</t>
  </si>
  <si>
    <t>B00386</t>
  </si>
  <si>
    <t>20181230001281</t>
  </si>
  <si>
    <t>何小荣</t>
  </si>
  <si>
    <t>510132197405064028</t>
  </si>
  <si>
    <t>罗建秋</t>
  </si>
  <si>
    <t>510132197310090610</t>
  </si>
  <si>
    <t>罗惠敏</t>
  </si>
  <si>
    <t>510132199708210626</t>
  </si>
  <si>
    <t>B00388</t>
  </si>
  <si>
    <t>20181230001283</t>
  </si>
  <si>
    <t>罗列东</t>
  </si>
  <si>
    <t>510132199505112911</t>
  </si>
  <si>
    <t>B00389</t>
  </si>
  <si>
    <t>20181230001286</t>
  </si>
  <si>
    <t>徐吟春</t>
  </si>
  <si>
    <t>510132198303040011</t>
  </si>
  <si>
    <t>共同购房人:父亲</t>
  </si>
  <si>
    <t>510132198802224042</t>
  </si>
  <si>
    <t>徐坤剑</t>
  </si>
  <si>
    <t>510132201412060059</t>
  </si>
  <si>
    <t>B00390</t>
  </si>
  <si>
    <t>20181230001287</t>
  </si>
  <si>
    <t>潘俊男</t>
  </si>
  <si>
    <t>511302199608300716</t>
  </si>
  <si>
    <t>B00394</t>
  </si>
  <si>
    <t>20181230001292</t>
  </si>
  <si>
    <t>高仕海</t>
  </si>
  <si>
    <t>510132198011234017</t>
  </si>
  <si>
    <t>李秀英</t>
  </si>
  <si>
    <t>51011319760926652X</t>
  </si>
  <si>
    <t>高雨馨</t>
  </si>
  <si>
    <t>510132201009170047</t>
  </si>
  <si>
    <t>高学杰</t>
  </si>
  <si>
    <t>510132200112207034</t>
  </si>
  <si>
    <t>B00396</t>
  </si>
  <si>
    <t>20181230001306</t>
  </si>
  <si>
    <t>严飞</t>
  </si>
  <si>
    <t>510132199510254033</t>
  </si>
  <si>
    <t>B00397</t>
  </si>
  <si>
    <t>20181230001314</t>
  </si>
  <si>
    <t>徐强</t>
  </si>
  <si>
    <t>511129199012130815</t>
  </si>
  <si>
    <t>B00401</t>
  </si>
  <si>
    <t>20181230001330</t>
  </si>
  <si>
    <t>赵江</t>
  </si>
  <si>
    <t>51013219830915401X</t>
  </si>
  <si>
    <t>李雪梅</t>
  </si>
  <si>
    <t>51152919820103802X</t>
  </si>
  <si>
    <t>赵漪然</t>
  </si>
  <si>
    <t>510132200705150109</t>
  </si>
  <si>
    <t>赵一喆</t>
  </si>
  <si>
    <t>51013220181010001X</t>
  </si>
  <si>
    <t>B00405</t>
  </si>
  <si>
    <t>20181230001339</t>
  </si>
  <si>
    <t>秦晴</t>
  </si>
  <si>
    <t>510132198503056624</t>
  </si>
  <si>
    <t>芶晓清</t>
  </si>
  <si>
    <t>510132198505215713</t>
  </si>
  <si>
    <t>芶晙祎</t>
  </si>
  <si>
    <t>510132201305040159</t>
  </si>
  <si>
    <t>B00406</t>
  </si>
  <si>
    <t>20181230001349</t>
  </si>
  <si>
    <t>田杰</t>
  </si>
  <si>
    <t>511525199212288170</t>
  </si>
  <si>
    <t>B00410</t>
  </si>
  <si>
    <t>20181230001358</t>
  </si>
  <si>
    <t>汪慧</t>
  </si>
  <si>
    <t>510183199002114720</t>
  </si>
  <si>
    <t>胡瑞</t>
  </si>
  <si>
    <t>510183199002080436</t>
  </si>
  <si>
    <t>胡金涵</t>
  </si>
  <si>
    <t>51018320180306003X</t>
  </si>
  <si>
    <t>胡译文</t>
  </si>
  <si>
    <t>510183201209060141</t>
  </si>
  <si>
    <t>B00411</t>
  </si>
  <si>
    <t>20181230001359</t>
  </si>
  <si>
    <t>王艳</t>
  </si>
  <si>
    <t>510132198705030625</t>
  </si>
  <si>
    <t>孟梓杰</t>
  </si>
  <si>
    <t>510132201803090052</t>
  </si>
  <si>
    <t>孟志根</t>
  </si>
  <si>
    <t>511121197609209198</t>
  </si>
  <si>
    <t>B00412</t>
  </si>
  <si>
    <t>20181230001360</t>
  </si>
  <si>
    <t>任利容</t>
  </si>
  <si>
    <t>510132197106160626</t>
  </si>
  <si>
    <t>龚长清</t>
  </si>
  <si>
    <t>510132197204300610</t>
  </si>
  <si>
    <t>B00413</t>
  </si>
  <si>
    <t>20181230001367</t>
  </si>
  <si>
    <t>黄凯</t>
  </si>
  <si>
    <t>510183198910211919</t>
  </si>
  <si>
    <t>杨澜</t>
  </si>
  <si>
    <t>510183199102261920</t>
  </si>
  <si>
    <t>黄钰婷</t>
  </si>
  <si>
    <t>510183201611200026</t>
  </si>
  <si>
    <t>黄沐曦</t>
  </si>
  <si>
    <t>51018320120510002X</t>
  </si>
  <si>
    <t>B00414</t>
  </si>
  <si>
    <t>20181230001368</t>
  </si>
  <si>
    <t>邓远见</t>
  </si>
  <si>
    <t>510132199010047038</t>
  </si>
  <si>
    <t>B00416</t>
  </si>
  <si>
    <t>20181230001372</t>
  </si>
  <si>
    <t>510132197906245732</t>
  </si>
  <si>
    <t>周燕群</t>
  </si>
  <si>
    <t>510132198404136629</t>
  </si>
  <si>
    <t>余晓燕</t>
  </si>
  <si>
    <t>510132201502040123</t>
  </si>
  <si>
    <t>余璐阳</t>
  </si>
  <si>
    <t>510132200810070063</t>
  </si>
  <si>
    <t>B00420</t>
  </si>
  <si>
    <t>20181230001380</t>
  </si>
  <si>
    <t>吕珍</t>
  </si>
  <si>
    <t>510132196709303521</t>
  </si>
  <si>
    <t>徐学锐</t>
  </si>
  <si>
    <t>510132196607110016</t>
  </si>
  <si>
    <t>B00422</t>
  </si>
  <si>
    <t>20181230001383</t>
  </si>
  <si>
    <t>邹琳凯</t>
  </si>
  <si>
    <t>510122199201148314</t>
  </si>
  <si>
    <t>杨小云</t>
  </si>
  <si>
    <t>510132199211050620</t>
  </si>
  <si>
    <t>邹驿珂</t>
  </si>
  <si>
    <t>51012220160119001X</t>
  </si>
  <si>
    <t>B00424</t>
  </si>
  <si>
    <t>20181230001390</t>
  </si>
  <si>
    <t>陈洁</t>
  </si>
  <si>
    <t>510132199302061229</t>
  </si>
  <si>
    <t>王智超</t>
  </si>
  <si>
    <t>511129199501235212</t>
  </si>
  <si>
    <t>王梓涵</t>
  </si>
  <si>
    <t>510132201805040040</t>
  </si>
  <si>
    <t>B00426</t>
  </si>
  <si>
    <t>20181230001398</t>
  </si>
  <si>
    <t>周志强</t>
  </si>
  <si>
    <t>510132196505052118</t>
  </si>
  <si>
    <t>付永华</t>
  </si>
  <si>
    <t>510122196301303728</t>
  </si>
  <si>
    <t>B00433</t>
  </si>
  <si>
    <t>20181230001419</t>
  </si>
  <si>
    <t>李华</t>
  </si>
  <si>
    <t>510132197907051243</t>
  </si>
  <si>
    <t>刘应宏</t>
  </si>
  <si>
    <t>510132197204223512</t>
  </si>
  <si>
    <t>刘丰源</t>
  </si>
  <si>
    <t>510132200201300011</t>
  </si>
  <si>
    <t>B00435</t>
  </si>
  <si>
    <t>20181230001426</t>
  </si>
  <si>
    <t>曹洪</t>
  </si>
  <si>
    <t>510132198909150047</t>
  </si>
  <si>
    <t>田毅</t>
  </si>
  <si>
    <t>510132198511190014</t>
  </si>
  <si>
    <t>田佑佳</t>
  </si>
  <si>
    <t>510132200903250119</t>
  </si>
  <si>
    <t>田雅鑫</t>
  </si>
  <si>
    <t>510132201510130129</t>
  </si>
  <si>
    <t>B00436</t>
  </si>
  <si>
    <t>20181230001427</t>
  </si>
  <si>
    <t>毛雷雨</t>
  </si>
  <si>
    <t>51013119910525421X</t>
  </si>
  <si>
    <t>B00438</t>
  </si>
  <si>
    <t>20181230001430</t>
  </si>
  <si>
    <t>王志全</t>
  </si>
  <si>
    <t>510132196908104517</t>
  </si>
  <si>
    <t>赵灵会</t>
  </si>
  <si>
    <t>510921197203031329</t>
  </si>
  <si>
    <t>B00444</t>
  </si>
  <si>
    <t>20181230001440</t>
  </si>
  <si>
    <t>廖帅</t>
  </si>
  <si>
    <t>511622199304084016</t>
  </si>
  <si>
    <t>王颖</t>
  </si>
  <si>
    <t>B00450</t>
  </si>
  <si>
    <t>20181230001463</t>
  </si>
  <si>
    <t>刘万伦</t>
  </si>
  <si>
    <t>510132196812253550</t>
  </si>
  <si>
    <t>唐其兰</t>
  </si>
  <si>
    <t>513022197411271407</t>
  </si>
  <si>
    <t>B00451</t>
  </si>
  <si>
    <t>20181230001464</t>
  </si>
  <si>
    <t>范纪香</t>
  </si>
  <si>
    <t>511028197809257521</t>
  </si>
  <si>
    <t>范婧知</t>
  </si>
  <si>
    <t>511028200912247510</t>
  </si>
  <si>
    <t>范美婧</t>
  </si>
  <si>
    <t>511028200409287523</t>
  </si>
  <si>
    <t>511028197412161011</t>
  </si>
  <si>
    <t>B00458</t>
  </si>
  <si>
    <t>20181230001491</t>
  </si>
  <si>
    <t>黄飞雄</t>
  </si>
  <si>
    <t>510183198601051931</t>
  </si>
  <si>
    <t>吴丹</t>
  </si>
  <si>
    <t>510183198703167943</t>
  </si>
  <si>
    <t>黄翔</t>
  </si>
  <si>
    <t>510183200801210116</t>
  </si>
  <si>
    <t>B00459</t>
  </si>
  <si>
    <t>20181230001495</t>
  </si>
  <si>
    <t>杨彬</t>
  </si>
  <si>
    <t>510132198607165411</t>
  </si>
  <si>
    <t>黄祥雨</t>
  </si>
  <si>
    <t>510311198802281329</t>
  </si>
  <si>
    <t>杨洪锐</t>
  </si>
  <si>
    <t>510132201205170052</t>
  </si>
  <si>
    <t>B00460</t>
  </si>
  <si>
    <t>20181230001498</t>
  </si>
  <si>
    <t>郭文全</t>
  </si>
  <si>
    <t>510130196908151935</t>
  </si>
  <si>
    <t>董会均</t>
  </si>
  <si>
    <t>510131196811123424</t>
  </si>
  <si>
    <t>B00463</t>
  </si>
  <si>
    <t>20181230001502</t>
  </si>
  <si>
    <t>张亮</t>
  </si>
  <si>
    <t>513029198705030077</t>
  </si>
  <si>
    <t>B00464</t>
  </si>
  <si>
    <t>20181230001506</t>
  </si>
  <si>
    <t>余希</t>
  </si>
  <si>
    <t>510132199306266643</t>
  </si>
  <si>
    <t>刘恒</t>
  </si>
  <si>
    <t>B00470</t>
  </si>
  <si>
    <t>20181230001527</t>
  </si>
  <si>
    <t>杨诗奕</t>
  </si>
  <si>
    <t>510132199606180024</t>
  </si>
  <si>
    <t>B00473</t>
  </si>
  <si>
    <t>20181230001535</t>
  </si>
  <si>
    <t>靳莎</t>
  </si>
  <si>
    <t>510132199709184028</t>
  </si>
  <si>
    <t>B00476</t>
  </si>
  <si>
    <t>20181230001548</t>
  </si>
  <si>
    <t>金利平</t>
  </si>
  <si>
    <t>51018319831104192X</t>
  </si>
  <si>
    <t>曾文根</t>
  </si>
  <si>
    <t>441322198009104994</t>
  </si>
  <si>
    <t>曾宇辰</t>
  </si>
  <si>
    <t>510183201001210091</t>
  </si>
  <si>
    <t>B00477</t>
  </si>
  <si>
    <t>20181230001557</t>
  </si>
  <si>
    <t>文德云</t>
  </si>
  <si>
    <t>510132197202203518</t>
  </si>
  <si>
    <t>赵琼芳</t>
  </si>
  <si>
    <t>510132197412265426</t>
  </si>
  <si>
    <t>B00482</t>
  </si>
  <si>
    <t>20181230001566</t>
  </si>
  <si>
    <t>张馨婕</t>
  </si>
  <si>
    <t>510132198612052948</t>
  </si>
  <si>
    <t>姚文涛</t>
  </si>
  <si>
    <t>510132198506014059</t>
  </si>
  <si>
    <t>姚思妤</t>
  </si>
  <si>
    <t>510132201406080029</t>
  </si>
  <si>
    <t>姚思辰</t>
  </si>
  <si>
    <t>510132201612090076</t>
  </si>
  <si>
    <t>B00485</t>
  </si>
  <si>
    <t>20181230001576</t>
  </si>
  <si>
    <t>罗义洲</t>
  </si>
  <si>
    <t>510602197302265117</t>
  </si>
  <si>
    <t>范蓉英</t>
  </si>
  <si>
    <t>510724197404084927</t>
  </si>
  <si>
    <t>B00489</t>
  </si>
  <si>
    <t>20181230001590</t>
  </si>
  <si>
    <t>孙金凤</t>
  </si>
  <si>
    <t>510132196705116622</t>
  </si>
  <si>
    <t>曾敏</t>
  </si>
  <si>
    <t>B00495</t>
  </si>
  <si>
    <t>20181230001604</t>
  </si>
  <si>
    <t>叶云雨</t>
  </si>
  <si>
    <t>510132197403040612</t>
  </si>
  <si>
    <t>谷庆芳</t>
  </si>
  <si>
    <t>51013219760204064X</t>
  </si>
  <si>
    <t>B00498</t>
  </si>
  <si>
    <t>20181230001611</t>
  </si>
  <si>
    <t>杨珊</t>
  </si>
  <si>
    <t>511002198905126629</t>
  </si>
  <si>
    <t>王伟</t>
  </si>
  <si>
    <t>510132198910090619</t>
  </si>
  <si>
    <t>王艺霖</t>
  </si>
  <si>
    <t>510132201108250050</t>
  </si>
  <si>
    <t>李欣怡</t>
  </si>
  <si>
    <t>B00503</t>
  </si>
  <si>
    <t>20181230001623</t>
  </si>
  <si>
    <t>李文霞</t>
  </si>
  <si>
    <t>510132198211160622</t>
  </si>
  <si>
    <t>B00504</t>
  </si>
  <si>
    <t>20181230001626</t>
  </si>
  <si>
    <t>喻帅</t>
  </si>
  <si>
    <t>511023198308263678</t>
  </si>
  <si>
    <t>喻梓棋</t>
  </si>
  <si>
    <t>512021201712150168</t>
  </si>
  <si>
    <t>冉小琴</t>
  </si>
  <si>
    <t>511023198703233663</t>
  </si>
  <si>
    <t>B00509</t>
  </si>
  <si>
    <t>20181230001648</t>
  </si>
  <si>
    <t>张崇</t>
  </si>
  <si>
    <t>510132198509092917</t>
  </si>
  <si>
    <t>蒲小君</t>
  </si>
  <si>
    <t>511321198610164543</t>
  </si>
  <si>
    <t>张晨熙</t>
  </si>
  <si>
    <t>510132201208160052</t>
  </si>
  <si>
    <t>B00512</t>
  </si>
  <si>
    <t>20181230001654</t>
  </si>
  <si>
    <t>毛泰钧</t>
  </si>
  <si>
    <t>513823199103140017</t>
  </si>
  <si>
    <t>罗敬</t>
  </si>
  <si>
    <t>513823199208010024</t>
  </si>
  <si>
    <t>B00513</t>
  </si>
  <si>
    <t>20181230001655</t>
  </si>
  <si>
    <t>邱婷</t>
  </si>
  <si>
    <t>513902199502016068</t>
  </si>
  <si>
    <t>张乐</t>
  </si>
  <si>
    <t>511028199603153275</t>
  </si>
  <si>
    <t>B00514</t>
  </si>
  <si>
    <t>20181230001659</t>
  </si>
  <si>
    <t>黄小萍</t>
  </si>
  <si>
    <t>500234199005068746</t>
  </si>
  <si>
    <t>B00515</t>
  </si>
  <si>
    <t>20181230001660</t>
  </si>
  <si>
    <t>赵宏阁</t>
  </si>
  <si>
    <t>51013219651007002X</t>
  </si>
  <si>
    <t>霍海军</t>
  </si>
  <si>
    <t>510132196212190015</t>
  </si>
  <si>
    <t>B00518</t>
  </si>
  <si>
    <t>20181230001664</t>
  </si>
  <si>
    <t>陈文明</t>
  </si>
  <si>
    <t>510132196809097534</t>
  </si>
  <si>
    <t>杨学如</t>
  </si>
  <si>
    <t>510132196704117527</t>
  </si>
  <si>
    <t>B00521</t>
  </si>
  <si>
    <t>20181230001670</t>
  </si>
  <si>
    <t>万瑶</t>
  </si>
  <si>
    <t>510183199505147938</t>
  </si>
  <si>
    <t>B00522</t>
  </si>
  <si>
    <t>20181230001672</t>
  </si>
  <si>
    <t>曹宸玮</t>
  </si>
  <si>
    <t>654001199003240029</t>
  </si>
  <si>
    <t>B00529</t>
  </si>
  <si>
    <t>20181230001688</t>
  </si>
  <si>
    <t>王竹平</t>
  </si>
  <si>
    <t>51013219790103061X</t>
  </si>
  <si>
    <t>李红</t>
  </si>
  <si>
    <t>510132198107175728</t>
  </si>
  <si>
    <t>王泽林</t>
  </si>
  <si>
    <t>510132200408150030</t>
  </si>
  <si>
    <t>B00530</t>
  </si>
  <si>
    <t>20181230001689</t>
  </si>
  <si>
    <t>朱小毅</t>
  </si>
  <si>
    <t>510132197610094015</t>
  </si>
  <si>
    <t>喻红艳</t>
  </si>
  <si>
    <t>510902198111115969</t>
  </si>
  <si>
    <t>朱星宇</t>
  </si>
  <si>
    <t>510132200203264018</t>
  </si>
  <si>
    <t>B00533</t>
  </si>
  <si>
    <t>20181230001701</t>
  </si>
  <si>
    <t>李玉英</t>
  </si>
  <si>
    <t>510132194701257525</t>
  </si>
  <si>
    <t>陈文光</t>
  </si>
  <si>
    <t>511128194610280910</t>
  </si>
  <si>
    <t>B00534</t>
  </si>
  <si>
    <t>20181230001702</t>
  </si>
  <si>
    <t>林洪霞</t>
  </si>
  <si>
    <t>510132198107050626</t>
  </si>
  <si>
    <t>唐勇先</t>
  </si>
  <si>
    <t>510922197609135095</t>
  </si>
  <si>
    <t>唐慧玲</t>
  </si>
  <si>
    <t>510132201707160161</t>
  </si>
  <si>
    <t>B00536</t>
  </si>
  <si>
    <t>20181230001711</t>
  </si>
  <si>
    <t>岑栋明</t>
  </si>
  <si>
    <t>510132196903146638</t>
  </si>
  <si>
    <t>汤方如</t>
  </si>
  <si>
    <t>510130196905077960</t>
  </si>
  <si>
    <t>B00541</t>
  </si>
  <si>
    <t>20181230001723</t>
  </si>
  <si>
    <t>周飞</t>
  </si>
  <si>
    <t>510132197410255718</t>
  </si>
  <si>
    <t>江建群</t>
  </si>
  <si>
    <t>510132197901016623</t>
  </si>
  <si>
    <t>B00543</t>
  </si>
  <si>
    <t>20181230001725</t>
  </si>
  <si>
    <t>罗萍</t>
  </si>
  <si>
    <t>510902198706084604</t>
  </si>
  <si>
    <t>B00545</t>
  </si>
  <si>
    <t>20181230001728</t>
  </si>
  <si>
    <t>51018319920112434X</t>
  </si>
  <si>
    <t>51013219880508003X</t>
  </si>
  <si>
    <t>王皓轩</t>
  </si>
  <si>
    <t>510132201302110019</t>
  </si>
  <si>
    <t>B00547</t>
  </si>
  <si>
    <t>20181230001735</t>
  </si>
  <si>
    <t>周恩琼</t>
  </si>
  <si>
    <t>510130197407151624</t>
  </si>
  <si>
    <t>程艳忠</t>
  </si>
  <si>
    <t>510130197503281613</t>
  </si>
  <si>
    <t>B00550</t>
  </si>
  <si>
    <t>20181230001742</t>
  </si>
  <si>
    <t>510132197601257046</t>
  </si>
  <si>
    <t>陈福云</t>
  </si>
  <si>
    <t>510132197204257034</t>
  </si>
  <si>
    <t>B00555</t>
  </si>
  <si>
    <t>20181230001752</t>
  </si>
  <si>
    <t>周兴良</t>
  </si>
  <si>
    <t>510132194111266210</t>
  </si>
  <si>
    <t>张玉芳</t>
  </si>
  <si>
    <t>510132194205096224</t>
  </si>
  <si>
    <t>B00560</t>
  </si>
  <si>
    <t>20181230001770</t>
  </si>
  <si>
    <t>徐黎</t>
  </si>
  <si>
    <t>510132198207067521</t>
  </si>
  <si>
    <t>徐雅筠</t>
  </si>
  <si>
    <t>510132201511170026</t>
  </si>
  <si>
    <t>徐雅芯</t>
  </si>
  <si>
    <t>510132201112250045</t>
  </si>
  <si>
    <t>徐涛</t>
  </si>
  <si>
    <t>511128198209260911</t>
  </si>
  <si>
    <t>B00565</t>
  </si>
  <si>
    <t>20181230001783</t>
  </si>
  <si>
    <t>陈李</t>
  </si>
  <si>
    <t>510132198008041214</t>
  </si>
  <si>
    <t>刘霞</t>
  </si>
  <si>
    <t>510132198204236625</t>
  </si>
  <si>
    <t>陈钰婷</t>
  </si>
  <si>
    <t>510132201103220020</t>
  </si>
  <si>
    <t>陈钰鑫</t>
  </si>
  <si>
    <t>510132200303311627</t>
  </si>
  <si>
    <t>B00566</t>
  </si>
  <si>
    <t>20181230001785</t>
  </si>
  <si>
    <t>程鹏</t>
  </si>
  <si>
    <t>510132199212270617</t>
  </si>
  <si>
    <t>B00568</t>
  </si>
  <si>
    <t>20181230001791</t>
  </si>
  <si>
    <t>何鹏</t>
  </si>
  <si>
    <t>511322199003158273</t>
  </si>
  <si>
    <t>B00572</t>
  </si>
  <si>
    <t>20181230001799</t>
  </si>
  <si>
    <t>王瑞</t>
  </si>
  <si>
    <t>510132199411277539</t>
  </si>
  <si>
    <t>B00576</t>
  </si>
  <si>
    <t>20181230001814</t>
  </si>
  <si>
    <t>章丹</t>
  </si>
  <si>
    <t>510132198206305727</t>
  </si>
  <si>
    <t>徐可</t>
  </si>
  <si>
    <t>510132200504170023</t>
  </si>
  <si>
    <t>B00580</t>
  </si>
  <si>
    <t>20181230001824</t>
  </si>
  <si>
    <t>高捷</t>
  </si>
  <si>
    <t>510132199606211214</t>
  </si>
  <si>
    <t>B00581</t>
  </si>
  <si>
    <t>20181230001833</t>
  </si>
  <si>
    <t>罗仕中</t>
  </si>
  <si>
    <t>510725198804179512</t>
  </si>
  <si>
    <t>高月</t>
  </si>
  <si>
    <t>510725198909130029</t>
  </si>
  <si>
    <t>B00585</t>
  </si>
  <si>
    <t>20181230001844</t>
  </si>
  <si>
    <t>张小军</t>
  </si>
  <si>
    <t>513922198909202875</t>
  </si>
  <si>
    <t>刘绮</t>
  </si>
  <si>
    <t>510183199311304720</t>
  </si>
  <si>
    <t>张艺晟</t>
  </si>
  <si>
    <t>510183201407250018</t>
  </si>
  <si>
    <t>B00589</t>
  </si>
  <si>
    <t>20181230001848</t>
  </si>
  <si>
    <t>谭开乙</t>
  </si>
  <si>
    <t>51392219850322541X</t>
  </si>
  <si>
    <t>李丹</t>
  </si>
  <si>
    <t>510132199003225748</t>
  </si>
  <si>
    <t>谭鸿宇</t>
  </si>
  <si>
    <t>51013220110703003X</t>
  </si>
  <si>
    <t>B00594</t>
  </si>
  <si>
    <t>20181230001864</t>
  </si>
  <si>
    <t>徐知</t>
  </si>
  <si>
    <t>510132198603097546</t>
  </si>
  <si>
    <t>王梓源</t>
  </si>
  <si>
    <t>110106201408126329</t>
  </si>
  <si>
    <t>110102197802282317</t>
  </si>
  <si>
    <t>B00595</t>
  </si>
  <si>
    <t>20181230001866</t>
  </si>
  <si>
    <t>吴小英</t>
  </si>
  <si>
    <t>510132197603100667</t>
  </si>
  <si>
    <t>李树东</t>
  </si>
  <si>
    <t>510132197012260634</t>
  </si>
  <si>
    <t>B00602</t>
  </si>
  <si>
    <t>20181230001893</t>
  </si>
  <si>
    <t>杨乃鉴</t>
  </si>
  <si>
    <t>51013119931204723X</t>
  </si>
  <si>
    <t>B00603</t>
  </si>
  <si>
    <t>20181230001896</t>
  </si>
  <si>
    <t>周奇洪</t>
  </si>
  <si>
    <t>51013219700707751X</t>
  </si>
  <si>
    <t>黄常秀</t>
  </si>
  <si>
    <t>510231197002105242</t>
  </si>
  <si>
    <t>B00609</t>
  </si>
  <si>
    <t>20181230001914</t>
  </si>
  <si>
    <t>徐敏</t>
  </si>
  <si>
    <t>510132198607046666</t>
  </si>
  <si>
    <t>鲍登云</t>
  </si>
  <si>
    <t>510132198610025719</t>
  </si>
  <si>
    <t>鲍宇辰</t>
  </si>
  <si>
    <t>510132201808230018</t>
  </si>
  <si>
    <t>鲍馨怡</t>
  </si>
  <si>
    <t>510132200910150028</t>
  </si>
  <si>
    <t>B00610</t>
  </si>
  <si>
    <t>20181230001916</t>
  </si>
  <si>
    <t>刘可人</t>
  </si>
  <si>
    <t>510132199201115742</t>
  </si>
  <si>
    <t>B00613</t>
  </si>
  <si>
    <t>20181230001921</t>
  </si>
  <si>
    <t>杨秀清</t>
  </si>
  <si>
    <t>510132196807150661</t>
  </si>
  <si>
    <t>李树能</t>
  </si>
  <si>
    <t>510132196602284033</t>
  </si>
  <si>
    <t>B00620</t>
  </si>
  <si>
    <t>20181230001959</t>
  </si>
  <si>
    <t>向迅利</t>
  </si>
  <si>
    <t>510183198107281627</t>
  </si>
  <si>
    <t>帅泽平</t>
  </si>
  <si>
    <t>511325197902082014</t>
  </si>
  <si>
    <t>帅晨曦</t>
  </si>
  <si>
    <t>510183200501210042</t>
  </si>
  <si>
    <t>帅雅欣</t>
  </si>
  <si>
    <t>511325200708072124</t>
  </si>
  <si>
    <t>B00621</t>
  </si>
  <si>
    <t>20181230001966</t>
  </si>
  <si>
    <t>晋珮</t>
  </si>
  <si>
    <t>510132199408310107</t>
  </si>
  <si>
    <t>B00622</t>
  </si>
  <si>
    <t>20181230001968</t>
  </si>
  <si>
    <t>夏文喜</t>
  </si>
  <si>
    <t>510132196902080630</t>
  </si>
  <si>
    <t>熊玉琼</t>
  </si>
  <si>
    <t>510122197007124221</t>
  </si>
  <si>
    <t>B00623</t>
  </si>
  <si>
    <t>20181230001970</t>
  </si>
  <si>
    <t>510129198402145822</t>
  </si>
  <si>
    <t>樊辉</t>
  </si>
  <si>
    <t>51102719810826679X</t>
  </si>
  <si>
    <t>樊馨懿</t>
  </si>
  <si>
    <t>510129201004190120</t>
  </si>
  <si>
    <t>B00624</t>
  </si>
  <si>
    <t>20181230001994</t>
  </si>
  <si>
    <t>汪雨佳</t>
  </si>
  <si>
    <t>510183199008113921</t>
  </si>
  <si>
    <t>B00629</t>
  </si>
  <si>
    <t>20181230002013</t>
  </si>
  <si>
    <t>石江伟</t>
  </si>
  <si>
    <t>51013219880122661X</t>
  </si>
  <si>
    <t>肖霖</t>
  </si>
  <si>
    <t>510132198907040629</t>
  </si>
  <si>
    <t>石锦泰</t>
  </si>
  <si>
    <t>510132201803020177</t>
  </si>
  <si>
    <t>B00630</t>
  </si>
  <si>
    <t>20181230002017</t>
  </si>
  <si>
    <t>陈阳</t>
  </si>
  <si>
    <t>510902198712058699</t>
  </si>
  <si>
    <t>B00632</t>
  </si>
  <si>
    <t>20181230002020</t>
  </si>
  <si>
    <t>张杰</t>
  </si>
  <si>
    <t>51013219900325061X</t>
  </si>
  <si>
    <t>刘珍</t>
  </si>
  <si>
    <t>510132198902071629</t>
  </si>
  <si>
    <t>张艺可</t>
  </si>
  <si>
    <t>510132201807280021</t>
  </si>
  <si>
    <t>张梓涵</t>
  </si>
  <si>
    <t>510132201104210078</t>
  </si>
  <si>
    <t>B00634</t>
  </si>
  <si>
    <t>20181230002030</t>
  </si>
  <si>
    <t>王鋆</t>
  </si>
  <si>
    <t>51013219940712293X</t>
  </si>
  <si>
    <t>B00635</t>
  </si>
  <si>
    <t>20181230002034</t>
  </si>
  <si>
    <t>杨小茂</t>
  </si>
  <si>
    <t>510108198512090621</t>
  </si>
  <si>
    <t>干洋阳</t>
  </si>
  <si>
    <t>510108201710110202</t>
  </si>
  <si>
    <t>干国新</t>
  </si>
  <si>
    <t>51343319850112211X</t>
  </si>
  <si>
    <t>B00636</t>
  </si>
  <si>
    <t>20181230002038</t>
  </si>
  <si>
    <t>田素群</t>
  </si>
  <si>
    <t>510132196609224025</t>
  </si>
  <si>
    <t>谢远军</t>
  </si>
  <si>
    <t>510132196603164017</t>
  </si>
  <si>
    <t>B00648</t>
  </si>
  <si>
    <t>20181230002086</t>
  </si>
  <si>
    <t>牟利强</t>
  </si>
  <si>
    <t>51018319810924191X</t>
  </si>
  <si>
    <t>杜娟</t>
  </si>
  <si>
    <t>51082119851011852X</t>
  </si>
  <si>
    <t>牟婧怡</t>
  </si>
  <si>
    <t>510183200510220066</t>
  </si>
  <si>
    <t>牟聖杰</t>
  </si>
  <si>
    <t>510183201312260133</t>
  </si>
  <si>
    <t>B00650</t>
  </si>
  <si>
    <t>20181230002095</t>
  </si>
  <si>
    <t>辜军</t>
  </si>
  <si>
    <t>510132198809034030</t>
  </si>
  <si>
    <t>向晓利</t>
  </si>
  <si>
    <t>500239198802100726</t>
  </si>
  <si>
    <t>辜千寻</t>
  </si>
  <si>
    <t>510132201710170221</t>
  </si>
  <si>
    <t>B00653</t>
  </si>
  <si>
    <t>20181230002103</t>
  </si>
  <si>
    <t>蓝思雨</t>
  </si>
  <si>
    <t>510132199010296640</t>
  </si>
  <si>
    <t>胡铮松</t>
  </si>
  <si>
    <t>510132199206106618</t>
  </si>
  <si>
    <t>B00654</t>
  </si>
  <si>
    <t>20181230002109</t>
  </si>
  <si>
    <t>胡凯</t>
  </si>
  <si>
    <t>510132199310017519</t>
  </si>
  <si>
    <t>B00655</t>
  </si>
  <si>
    <t>20181231000001</t>
  </si>
  <si>
    <t>张立</t>
  </si>
  <si>
    <t>51132119911117563X</t>
  </si>
  <si>
    <t>B00659</t>
  </si>
  <si>
    <t>20181231000017</t>
  </si>
  <si>
    <t>王俊刚</t>
  </si>
  <si>
    <t>510132197601041632</t>
  </si>
  <si>
    <t>杨玲</t>
  </si>
  <si>
    <t>510132197910261225</t>
  </si>
  <si>
    <t>王欣雨</t>
  </si>
  <si>
    <t>510132200111240043</t>
  </si>
  <si>
    <t>B00660</t>
  </si>
  <si>
    <t>20181231000018</t>
  </si>
  <si>
    <t>郑平</t>
  </si>
  <si>
    <t>513823198911254229</t>
  </si>
  <si>
    <t>B00661</t>
  </si>
  <si>
    <t>20181231000023</t>
  </si>
  <si>
    <t>谢成其</t>
  </si>
  <si>
    <t>510132196911215015</t>
  </si>
  <si>
    <t>宋英桃</t>
  </si>
  <si>
    <t>510132196711255020</t>
  </si>
  <si>
    <t>B00664</t>
  </si>
  <si>
    <t>20181231000036</t>
  </si>
  <si>
    <t>姜卓萍</t>
  </si>
  <si>
    <t>510132199402086626</t>
  </si>
  <si>
    <t>B00666</t>
  </si>
  <si>
    <t>20181231000042</t>
  </si>
  <si>
    <t>徐勇</t>
  </si>
  <si>
    <t>510132197705286212</t>
  </si>
  <si>
    <t>牟洪云</t>
  </si>
  <si>
    <t>510129197702184925</t>
  </si>
  <si>
    <t>B00667</t>
  </si>
  <si>
    <t>20181231000049</t>
  </si>
  <si>
    <t>尹送军</t>
  </si>
  <si>
    <t>654222198812192221</t>
  </si>
  <si>
    <t>曾楠</t>
  </si>
  <si>
    <t>510132198610055758</t>
  </si>
  <si>
    <t>曾梓桐</t>
  </si>
  <si>
    <t>510132201406280039</t>
  </si>
  <si>
    <t>B00668</t>
  </si>
  <si>
    <t>20181231000051</t>
  </si>
  <si>
    <t>张银</t>
  </si>
  <si>
    <t>510132198604185417</t>
  </si>
  <si>
    <t>B00670</t>
  </si>
  <si>
    <t>20181231000059</t>
  </si>
  <si>
    <t>王水泉</t>
  </si>
  <si>
    <t>511111194608153114</t>
  </si>
  <si>
    <t>罗栋如</t>
  </si>
  <si>
    <t>510132195107210024</t>
  </si>
  <si>
    <t>B00671</t>
  </si>
  <si>
    <t>20181231000064</t>
  </si>
  <si>
    <t>宋强</t>
  </si>
  <si>
    <t>510132198011120036</t>
  </si>
  <si>
    <t>钟小芳</t>
  </si>
  <si>
    <t>510125198703113845</t>
  </si>
  <si>
    <t>宋俊逸</t>
  </si>
  <si>
    <t>510132201205070078</t>
  </si>
  <si>
    <t>宋俊慧</t>
  </si>
  <si>
    <t>510132201607260042</t>
  </si>
  <si>
    <t>B00672</t>
  </si>
  <si>
    <t>20181231000065</t>
  </si>
  <si>
    <t>文娟</t>
  </si>
  <si>
    <t>513922199206153469</t>
  </si>
  <si>
    <t>510132198801252930</t>
  </si>
  <si>
    <t>陈雨桐</t>
  </si>
  <si>
    <t>510132201707050026</t>
  </si>
  <si>
    <t>陈芸茜</t>
  </si>
  <si>
    <t>510132201206260148</t>
  </si>
  <si>
    <t>B00674</t>
  </si>
  <si>
    <t>20181231000073</t>
  </si>
  <si>
    <t>王程观</t>
  </si>
  <si>
    <t>51013219910602501X</t>
  </si>
  <si>
    <t>陈阳阳</t>
  </si>
  <si>
    <t>510122199006255384</t>
  </si>
  <si>
    <t>王子杰</t>
  </si>
  <si>
    <t>510122201607100097</t>
  </si>
  <si>
    <t>B00677</t>
  </si>
  <si>
    <t>20181231000077</t>
  </si>
  <si>
    <t>马学卫</t>
  </si>
  <si>
    <t>510132197303204018</t>
  </si>
  <si>
    <t>李火琼</t>
  </si>
  <si>
    <t>510132197207034047</t>
  </si>
  <si>
    <t>B00678</t>
  </si>
  <si>
    <t>20181231000079</t>
  </si>
  <si>
    <t>刘敬</t>
  </si>
  <si>
    <t>510132197409200613</t>
  </si>
  <si>
    <t>王秀萍</t>
  </si>
  <si>
    <t>510132197508150025</t>
  </si>
  <si>
    <t>B00679</t>
  </si>
  <si>
    <t>20181231000080</t>
  </si>
  <si>
    <t>纪政</t>
  </si>
  <si>
    <t>370781198404184376</t>
  </si>
  <si>
    <t>510132198505262923</t>
  </si>
  <si>
    <t>纪欣铭</t>
  </si>
  <si>
    <t>510132201404020065</t>
  </si>
  <si>
    <t>纪欣妍</t>
  </si>
  <si>
    <t>510132200907080022</t>
  </si>
  <si>
    <t>B00682</t>
  </si>
  <si>
    <t>20181231000091</t>
  </si>
  <si>
    <t>沈秋艳</t>
  </si>
  <si>
    <t>510132198007137521</t>
  </si>
  <si>
    <t>高奎</t>
  </si>
  <si>
    <t>510132197703200016</t>
  </si>
  <si>
    <t>B00683</t>
  </si>
  <si>
    <t>20181231000094</t>
  </si>
  <si>
    <t>李乐</t>
  </si>
  <si>
    <t>51013220070908011X</t>
  </si>
  <si>
    <t>家庭成员:母亲</t>
  </si>
  <si>
    <t>王俊文</t>
  </si>
  <si>
    <t>510132197103071628</t>
  </si>
  <si>
    <t>李晓强</t>
  </si>
  <si>
    <t>510132197104271613</t>
  </si>
  <si>
    <t>B00685</t>
  </si>
  <si>
    <t>20181231000103</t>
  </si>
  <si>
    <t>张林</t>
  </si>
  <si>
    <t>510132198203164017</t>
  </si>
  <si>
    <t>田莎</t>
  </si>
  <si>
    <t>510132198709014024</t>
  </si>
  <si>
    <t>张靖</t>
  </si>
  <si>
    <t>510132200606280071</t>
  </si>
  <si>
    <t>B00688</t>
  </si>
  <si>
    <t>20181231000114</t>
  </si>
  <si>
    <t>杨梦璐</t>
  </si>
  <si>
    <t>510132199403181684</t>
  </si>
  <si>
    <t>B00689</t>
  </si>
  <si>
    <t>20181231000115</t>
  </si>
  <si>
    <t>陶春华</t>
  </si>
  <si>
    <t>510221197402213717</t>
  </si>
  <si>
    <t>B00690</t>
  </si>
  <si>
    <t>20181231000117</t>
  </si>
  <si>
    <t>田向彬</t>
  </si>
  <si>
    <t>510123197403060078</t>
  </si>
  <si>
    <t>陈小霞</t>
  </si>
  <si>
    <t>510132197510240089</t>
  </si>
  <si>
    <t>B00691</t>
  </si>
  <si>
    <t>20181231000118</t>
  </si>
  <si>
    <t>盛敏</t>
  </si>
  <si>
    <t>51018319871027793X</t>
  </si>
  <si>
    <t>张劲</t>
  </si>
  <si>
    <t>510183198501161623</t>
  </si>
  <si>
    <t>盛佳妍</t>
  </si>
  <si>
    <t>51018320090520014X</t>
  </si>
  <si>
    <t>B00692</t>
  </si>
  <si>
    <t>20181231000119</t>
  </si>
  <si>
    <t>罗飒</t>
  </si>
  <si>
    <t>510132199312080044</t>
  </si>
  <si>
    <t>B00698</t>
  </si>
  <si>
    <t>20181231000143</t>
  </si>
  <si>
    <t>邹小琴</t>
  </si>
  <si>
    <t>622625197711241628</t>
  </si>
  <si>
    <t>王亚丽</t>
  </si>
  <si>
    <t>510132200405081228</t>
  </si>
  <si>
    <t>B00700</t>
  </si>
  <si>
    <t>20181231000154</t>
  </si>
  <si>
    <t>王周平</t>
  </si>
  <si>
    <t>510132197111091215</t>
  </si>
  <si>
    <t>杨华</t>
  </si>
  <si>
    <t>B00703</t>
  </si>
  <si>
    <t>20181231000161</t>
  </si>
  <si>
    <t>王烽凡</t>
  </si>
  <si>
    <t>510132199504236613</t>
  </si>
  <si>
    <t>B00704</t>
  </si>
  <si>
    <t>20181231000168</t>
  </si>
  <si>
    <t>李继明</t>
  </si>
  <si>
    <t>510132197002213519</t>
  </si>
  <si>
    <t>李富琼</t>
  </si>
  <si>
    <t>510132196911015726</t>
  </si>
  <si>
    <t>李茜彤</t>
  </si>
  <si>
    <t>510132200707030012</t>
  </si>
  <si>
    <t>B00705</t>
  </si>
  <si>
    <t>20181231000169</t>
  </si>
  <si>
    <t>马朝忠</t>
  </si>
  <si>
    <t>511321198906122553</t>
  </si>
  <si>
    <t>杨林</t>
  </si>
  <si>
    <t>510183199210231921</t>
  </si>
  <si>
    <t>B00707</t>
  </si>
  <si>
    <t>20181231000173</t>
  </si>
  <si>
    <t>510132197711136616</t>
  </si>
  <si>
    <t>B00708</t>
  </si>
  <si>
    <t>20181231000176</t>
  </si>
  <si>
    <t>徐芮</t>
  </si>
  <si>
    <t>510132199511285720</t>
  </si>
  <si>
    <t>B00709</t>
  </si>
  <si>
    <t>20181231000184</t>
  </si>
  <si>
    <t>秦国庆</t>
  </si>
  <si>
    <t>510132197301197010</t>
  </si>
  <si>
    <t>江容</t>
  </si>
  <si>
    <t>510132197606176624</t>
  </si>
  <si>
    <t>B00712</t>
  </si>
  <si>
    <t>20181231000191</t>
  </si>
  <si>
    <t>胡珍</t>
  </si>
  <si>
    <t>510132198904262920</t>
  </si>
  <si>
    <t>秦念林</t>
  </si>
  <si>
    <t>510132198905090614</t>
  </si>
  <si>
    <t>秦鸿福</t>
  </si>
  <si>
    <t>510132201206230010</t>
  </si>
  <si>
    <t>B00713</t>
  </si>
  <si>
    <t>20181231000193</t>
  </si>
  <si>
    <t>卓文静</t>
  </si>
  <si>
    <t>510132198410187529</t>
  </si>
  <si>
    <t>张琼</t>
  </si>
  <si>
    <t>B00718</t>
  </si>
  <si>
    <t>20181231000216</t>
  </si>
  <si>
    <t>张福全</t>
  </si>
  <si>
    <t>510132197012064019</t>
  </si>
  <si>
    <t>曹月英</t>
  </si>
  <si>
    <t>51012119701107286X</t>
  </si>
  <si>
    <t>B00719</t>
  </si>
  <si>
    <t>20181231000217</t>
  </si>
  <si>
    <t>陈杰</t>
  </si>
  <si>
    <t>51013219860317007X</t>
  </si>
  <si>
    <t>王苏曼</t>
  </si>
  <si>
    <t>513821198504303086</t>
  </si>
  <si>
    <t>B00721</t>
  </si>
  <si>
    <t>20181231000220</t>
  </si>
  <si>
    <t>林兴友</t>
  </si>
  <si>
    <t>510132195804070039</t>
  </si>
  <si>
    <t>莫素华</t>
  </si>
  <si>
    <t>510132195703050020</t>
  </si>
  <si>
    <t>B00726</t>
  </si>
  <si>
    <t>20181231000246</t>
  </si>
  <si>
    <t>夏文才</t>
  </si>
  <si>
    <t>510132197501161231</t>
  </si>
  <si>
    <t>陈红梅</t>
  </si>
  <si>
    <t>511027197406226564</t>
  </si>
  <si>
    <t>B00727</t>
  </si>
  <si>
    <t>20181231000248</t>
  </si>
  <si>
    <t>雷娇</t>
  </si>
  <si>
    <t>510132199008162424</t>
  </si>
  <si>
    <t>邓应平</t>
  </si>
  <si>
    <t>511381198410221415</t>
  </si>
  <si>
    <t>邓鑫栎</t>
  </si>
  <si>
    <t>510132201811160129</t>
  </si>
  <si>
    <t>B00729</t>
  </si>
  <si>
    <t>20181231000252</t>
  </si>
  <si>
    <t>胡云</t>
  </si>
  <si>
    <t>510132199603060019</t>
  </si>
  <si>
    <t>B00730</t>
  </si>
  <si>
    <t>20181231000254</t>
  </si>
  <si>
    <t>周华贵</t>
  </si>
  <si>
    <t>51112819740304111X</t>
  </si>
  <si>
    <t>王朝霞</t>
  </si>
  <si>
    <t>511128197704116429</t>
  </si>
  <si>
    <t>B00733</t>
  </si>
  <si>
    <t>20181231000269</t>
  </si>
  <si>
    <t>覃丹</t>
  </si>
  <si>
    <t>510132199008215725</t>
  </si>
  <si>
    <t>B00735</t>
  </si>
  <si>
    <t>20181231000277</t>
  </si>
  <si>
    <t>周平</t>
  </si>
  <si>
    <t>510722199102106736</t>
  </si>
  <si>
    <t>邹丹</t>
  </si>
  <si>
    <t>510722199104146264</t>
  </si>
  <si>
    <t>周苡沫</t>
  </si>
  <si>
    <t>510722201805196344</t>
  </si>
  <si>
    <t>李曦</t>
  </si>
  <si>
    <t>B00739</t>
  </si>
  <si>
    <t>20181231000288</t>
  </si>
  <si>
    <t>胡家</t>
  </si>
  <si>
    <t>510183199209031922</t>
  </si>
  <si>
    <t>B00741</t>
  </si>
  <si>
    <t>20181231000292</t>
  </si>
  <si>
    <t>510132198406185416</t>
  </si>
  <si>
    <t>曾欣悦</t>
  </si>
  <si>
    <t>510132201012110029</t>
  </si>
  <si>
    <t>B00745</t>
  </si>
  <si>
    <t>20181231000311</t>
  </si>
  <si>
    <t>郑佳</t>
  </si>
  <si>
    <t>510132199505205026</t>
  </si>
  <si>
    <t>B00746</t>
  </si>
  <si>
    <t>20181231000319</t>
  </si>
  <si>
    <t>周俊鹏</t>
  </si>
  <si>
    <t>510132199006030014</t>
  </si>
  <si>
    <t>B00750</t>
  </si>
  <si>
    <t>20181231000347</t>
  </si>
  <si>
    <t>沈泽宣</t>
  </si>
  <si>
    <t>510132196903202433</t>
  </si>
  <si>
    <t>杨学英</t>
  </si>
  <si>
    <t>510132197002277029</t>
  </si>
  <si>
    <t>B00756</t>
  </si>
  <si>
    <t>20181231000371</t>
  </si>
  <si>
    <t>衡军</t>
  </si>
  <si>
    <t>510132199405067033</t>
  </si>
  <si>
    <t>B00759</t>
  </si>
  <si>
    <t>20181231000387</t>
  </si>
  <si>
    <t>夏萄</t>
  </si>
  <si>
    <t>510132197710240622</t>
  </si>
  <si>
    <t>B00760</t>
  </si>
  <si>
    <t>20181231000388</t>
  </si>
  <si>
    <t>周学奎</t>
  </si>
  <si>
    <t>510132197805011216</t>
  </si>
  <si>
    <t>甘洪</t>
  </si>
  <si>
    <t>511025198012216007</t>
  </si>
  <si>
    <t>B00761</t>
  </si>
  <si>
    <t>20181231000391</t>
  </si>
  <si>
    <t>李廷容</t>
  </si>
  <si>
    <t>51072219921022780X</t>
  </si>
  <si>
    <t>B00762</t>
  </si>
  <si>
    <t>20181231000397</t>
  </si>
  <si>
    <t>倪念超</t>
  </si>
  <si>
    <t>510132196308175741</t>
  </si>
  <si>
    <t>李泽军</t>
  </si>
  <si>
    <t>510132196305275712</t>
  </si>
  <si>
    <t>B00764</t>
  </si>
  <si>
    <t>20181231000410</t>
  </si>
  <si>
    <t>叶建成</t>
  </si>
  <si>
    <t>510132199408230617</t>
  </si>
  <si>
    <t>B00768</t>
  </si>
  <si>
    <t>20181231000419</t>
  </si>
  <si>
    <t>岳良萍</t>
  </si>
  <si>
    <t>510132197310272924</t>
  </si>
  <si>
    <t>覃小文</t>
  </si>
  <si>
    <t>510132197209292912</t>
  </si>
  <si>
    <t>B00780</t>
  </si>
  <si>
    <t>20181231000464</t>
  </si>
  <si>
    <t>王秀华</t>
  </si>
  <si>
    <t>510130195009164324</t>
  </si>
  <si>
    <t>B00788</t>
  </si>
  <si>
    <t>20181231000497</t>
  </si>
  <si>
    <t>薛盛奎</t>
  </si>
  <si>
    <t>510122196911017796</t>
  </si>
  <si>
    <t>乔金会</t>
  </si>
  <si>
    <t>510122196912297769</t>
  </si>
  <si>
    <t>B00790</t>
  </si>
  <si>
    <t>20181231000505</t>
  </si>
  <si>
    <t>许量</t>
  </si>
  <si>
    <t>510132198508252456</t>
  </si>
  <si>
    <t>B00791</t>
  </si>
  <si>
    <t>20181231000509</t>
  </si>
  <si>
    <t>叶兆林</t>
  </si>
  <si>
    <t>500226198508056646</t>
  </si>
  <si>
    <t>杜友良</t>
  </si>
  <si>
    <t>510129197907184910</t>
  </si>
  <si>
    <t>杜叶成</t>
  </si>
  <si>
    <t>510129200806180034</t>
  </si>
  <si>
    <t>杜艺涵</t>
  </si>
  <si>
    <t>510129201402260120</t>
  </si>
  <si>
    <t>B00792</t>
  </si>
  <si>
    <t>20181231000515</t>
  </si>
  <si>
    <t>杨科</t>
  </si>
  <si>
    <t>51013219920107213X</t>
  </si>
  <si>
    <t>杨曦妍</t>
  </si>
  <si>
    <t>510132201712010029</t>
  </si>
  <si>
    <t>田娅玲</t>
  </si>
  <si>
    <t>513823199404303924</t>
  </si>
  <si>
    <t>B00793</t>
  </si>
  <si>
    <t>20181231000524</t>
  </si>
  <si>
    <t>秦瑞历</t>
  </si>
  <si>
    <t>510183199401224724</t>
  </si>
  <si>
    <t>B00795</t>
  </si>
  <si>
    <t>20181231000530</t>
  </si>
  <si>
    <t>宋丞可</t>
  </si>
  <si>
    <t>510132199308140032</t>
  </si>
  <si>
    <t>B00797</t>
  </si>
  <si>
    <t>20181231000544</t>
  </si>
  <si>
    <t>徐婷</t>
  </si>
  <si>
    <t>510132199401076629</t>
  </si>
  <si>
    <t>郑松林</t>
  </si>
  <si>
    <t>510132199202206611</t>
  </si>
  <si>
    <t>郑林涵</t>
  </si>
  <si>
    <t>51013220161011007X</t>
  </si>
  <si>
    <t>B00798</t>
  </si>
  <si>
    <t>20181231000554</t>
  </si>
  <si>
    <t>陈祥</t>
  </si>
  <si>
    <t>510132199404300614</t>
  </si>
  <si>
    <t>B00800</t>
  </si>
  <si>
    <t>20181231000559</t>
  </si>
  <si>
    <t>杨叶</t>
  </si>
  <si>
    <t>510129199308245821</t>
  </si>
  <si>
    <t>张磊</t>
  </si>
  <si>
    <t>510183199301074714</t>
  </si>
  <si>
    <t>B00802</t>
  </si>
  <si>
    <t>20181231000575</t>
  </si>
  <si>
    <t>王文成</t>
  </si>
  <si>
    <t>510132197511015414</t>
  </si>
  <si>
    <t>刘琴</t>
  </si>
  <si>
    <t>510132197609175221</t>
  </si>
  <si>
    <t>B00803</t>
  </si>
  <si>
    <t>20181231000578</t>
  </si>
  <si>
    <t>尹学英</t>
  </si>
  <si>
    <t>510132197012246621</t>
  </si>
  <si>
    <t>杨洪</t>
  </si>
  <si>
    <t>510132196803017011</t>
  </si>
  <si>
    <t>B00804</t>
  </si>
  <si>
    <t>20181231000579</t>
  </si>
  <si>
    <t>石磊</t>
  </si>
  <si>
    <t>510132199407182916</t>
  </si>
  <si>
    <t>B00807</t>
  </si>
  <si>
    <t>20181231000595</t>
  </si>
  <si>
    <t>徐建均</t>
  </si>
  <si>
    <t>510132196801121616</t>
  </si>
  <si>
    <t>杨素琼</t>
  </si>
  <si>
    <t>510132196810081628</t>
  </si>
  <si>
    <t>徐浩杰</t>
  </si>
  <si>
    <t>510132200507230052</t>
  </si>
  <si>
    <t>B00808</t>
  </si>
  <si>
    <t>20181231000612</t>
  </si>
  <si>
    <t>潘建康</t>
  </si>
  <si>
    <t>510130196911307937</t>
  </si>
  <si>
    <t>王春</t>
  </si>
  <si>
    <t>510130196801281641</t>
  </si>
  <si>
    <t>B00810</t>
  </si>
  <si>
    <t>20181231000622</t>
  </si>
  <si>
    <t>曹倩</t>
  </si>
  <si>
    <t>510132199208204027</t>
  </si>
  <si>
    <t>B00812</t>
  </si>
  <si>
    <t>20181231000630</t>
  </si>
  <si>
    <t>卢婷婷</t>
  </si>
  <si>
    <t>51013219871019064X</t>
  </si>
  <si>
    <t>廖小军</t>
  </si>
  <si>
    <t>51120419830828303X</t>
  </si>
  <si>
    <t>廖蕤琰</t>
  </si>
  <si>
    <t>510132201110300053</t>
  </si>
  <si>
    <t>B00815</t>
  </si>
  <si>
    <t>20181231000643</t>
  </si>
  <si>
    <t>李洪</t>
  </si>
  <si>
    <t>510132197602027031</t>
  </si>
  <si>
    <t>周小义</t>
  </si>
  <si>
    <t>51013019740804162X</t>
  </si>
  <si>
    <t>B00816</t>
  </si>
  <si>
    <t>20181231000647</t>
  </si>
  <si>
    <t>黄建英</t>
  </si>
  <si>
    <t>510132197602065724</t>
  </si>
  <si>
    <t>杨洪平</t>
  </si>
  <si>
    <t>511128197110283238</t>
  </si>
  <si>
    <t>B00818</t>
  </si>
  <si>
    <t>20181231000659</t>
  </si>
  <si>
    <t>沈建刚</t>
  </si>
  <si>
    <t>510132198604197514</t>
  </si>
  <si>
    <t>贾梦</t>
  </si>
  <si>
    <t>510122198708102046</t>
  </si>
  <si>
    <t>沈亦萱</t>
  </si>
  <si>
    <t>510122200910200029</t>
  </si>
  <si>
    <t>B00820</t>
  </si>
  <si>
    <t>20181231000664</t>
  </si>
  <si>
    <t>高星</t>
  </si>
  <si>
    <t>510181198111182100</t>
  </si>
  <si>
    <t>李嘉欣</t>
  </si>
  <si>
    <t>51013219790920061X</t>
  </si>
  <si>
    <t>李明叡</t>
  </si>
  <si>
    <t>510132200708310032</t>
  </si>
  <si>
    <t>B00821</t>
  </si>
  <si>
    <t>20181231000668</t>
  </si>
  <si>
    <t>杜旭超</t>
  </si>
  <si>
    <t>211302199403110053</t>
  </si>
  <si>
    <t>B00822</t>
  </si>
  <si>
    <t>20181231000669</t>
  </si>
  <si>
    <t>裴双</t>
  </si>
  <si>
    <t>510183199110281921</t>
  </si>
  <si>
    <t>刘鹏</t>
  </si>
  <si>
    <t>510921199007050214</t>
  </si>
  <si>
    <t>刘曼芊</t>
  </si>
  <si>
    <t>510183201803270109</t>
  </si>
  <si>
    <t>B00823</t>
  </si>
  <si>
    <t>20181231000673</t>
  </si>
  <si>
    <t>杨润超</t>
  </si>
  <si>
    <t>510132199204162413</t>
  </si>
  <si>
    <t>B00827</t>
  </si>
  <si>
    <t>20181231000699</t>
  </si>
  <si>
    <t>李芹</t>
  </si>
  <si>
    <t>510132198906161621</t>
  </si>
  <si>
    <t>王俊辉</t>
  </si>
  <si>
    <t>513902198610223430</t>
  </si>
  <si>
    <t>王梓萱</t>
  </si>
  <si>
    <t>512081201612080584</t>
  </si>
  <si>
    <t>B00829</t>
  </si>
  <si>
    <t>20181231000705</t>
  </si>
  <si>
    <t>陈建新</t>
  </si>
  <si>
    <t>510132195501090016</t>
  </si>
  <si>
    <t>董晓英</t>
  </si>
  <si>
    <t>510132195411110028</t>
  </si>
  <si>
    <t>B00831</t>
  </si>
  <si>
    <t>20181231000710</t>
  </si>
  <si>
    <t>罗承友</t>
  </si>
  <si>
    <t>510132198012307011</t>
  </si>
  <si>
    <t>帅葳</t>
  </si>
  <si>
    <t>513823198508145524</t>
  </si>
  <si>
    <t>罗梓维</t>
  </si>
  <si>
    <t>510703201004199546</t>
  </si>
  <si>
    <t>B00832</t>
  </si>
  <si>
    <t>20181231000713</t>
  </si>
  <si>
    <t>朱参参</t>
  </si>
  <si>
    <t>522127198702197019</t>
  </si>
  <si>
    <t>B00833</t>
  </si>
  <si>
    <t>20181231000720</t>
  </si>
  <si>
    <t>张晨希</t>
  </si>
  <si>
    <t>510132199112126618</t>
  </si>
  <si>
    <t>赖姝蓓</t>
  </si>
  <si>
    <t>513822199104208144</t>
  </si>
  <si>
    <t>张锦峰</t>
  </si>
  <si>
    <t>510132201611230110</t>
  </si>
  <si>
    <t>B00835</t>
  </si>
  <si>
    <t>20181231000722</t>
  </si>
  <si>
    <t>雷中云</t>
  </si>
  <si>
    <t>510132196311121613</t>
  </si>
  <si>
    <t>刘秀华</t>
  </si>
  <si>
    <t>510132196308211626</t>
  </si>
  <si>
    <t>B00839</t>
  </si>
  <si>
    <t>20181231000741</t>
  </si>
  <si>
    <t>任海潮</t>
  </si>
  <si>
    <t>22012219941122251X</t>
  </si>
  <si>
    <t>赵强</t>
  </si>
  <si>
    <t>B00846</t>
  </si>
  <si>
    <t>20181231000779</t>
  </si>
  <si>
    <t>罗树清</t>
  </si>
  <si>
    <t>510132197011096211</t>
  </si>
  <si>
    <t>余前英</t>
  </si>
  <si>
    <t>51112819710512454X</t>
  </si>
  <si>
    <t>B00849</t>
  </si>
  <si>
    <t>20181231000792</t>
  </si>
  <si>
    <t>岑巧</t>
  </si>
  <si>
    <t>510132199005295723</t>
  </si>
  <si>
    <t>赵彦希</t>
  </si>
  <si>
    <t>510132201810050032</t>
  </si>
  <si>
    <t>赵婕颖</t>
  </si>
  <si>
    <t>510132201409130028</t>
  </si>
  <si>
    <t>赵金山</t>
  </si>
  <si>
    <t>342623198403204037</t>
  </si>
  <si>
    <t>B00850</t>
  </si>
  <si>
    <t>20181231000796</t>
  </si>
  <si>
    <t>崔贵强</t>
  </si>
  <si>
    <t>510132196608204516</t>
  </si>
  <si>
    <t>王素红</t>
  </si>
  <si>
    <t>510132196510274524</t>
  </si>
  <si>
    <t>B00851</t>
  </si>
  <si>
    <t>20181231000797</t>
  </si>
  <si>
    <t>岳良建</t>
  </si>
  <si>
    <t>510132199605290619</t>
  </si>
  <si>
    <t>B00852</t>
  </si>
  <si>
    <t>20181231000798</t>
  </si>
  <si>
    <t>叶肖平</t>
  </si>
  <si>
    <t>510183198811201934</t>
  </si>
  <si>
    <t>何莉</t>
  </si>
  <si>
    <t>510132198909206645</t>
  </si>
  <si>
    <t>叶弘毅</t>
  </si>
  <si>
    <t>510183201601200014</t>
  </si>
  <si>
    <t>叶静姝</t>
  </si>
  <si>
    <t>510132201802150228</t>
  </si>
  <si>
    <t>B00853</t>
  </si>
  <si>
    <t>20181231000804</t>
  </si>
  <si>
    <t>雷斌</t>
  </si>
  <si>
    <t>510132197808182918</t>
  </si>
  <si>
    <t>辛莉君</t>
  </si>
  <si>
    <t>511323197906024767</t>
  </si>
  <si>
    <t>雷昕航</t>
  </si>
  <si>
    <t>510132201206050079</t>
  </si>
  <si>
    <t>魏红</t>
  </si>
  <si>
    <t>B00860</t>
  </si>
  <si>
    <t>20181231000830</t>
  </si>
  <si>
    <t>胡晨</t>
  </si>
  <si>
    <t>510132199509262415</t>
  </si>
  <si>
    <t>周玉</t>
  </si>
  <si>
    <t>张霞</t>
  </si>
  <si>
    <t>B00867</t>
  </si>
  <si>
    <t>20181231000851</t>
  </si>
  <si>
    <t>聂彬</t>
  </si>
  <si>
    <t>510132198804266617</t>
  </si>
  <si>
    <t>邓琳</t>
  </si>
  <si>
    <t>510183199301171928</t>
  </si>
  <si>
    <t>聂涵雅</t>
  </si>
  <si>
    <t>510132201612120087</t>
  </si>
  <si>
    <t>聂朵儿</t>
  </si>
  <si>
    <t>510132201504010067</t>
  </si>
  <si>
    <t>B00869</t>
  </si>
  <si>
    <t>20181231000857</t>
  </si>
  <si>
    <t>徐燕</t>
  </si>
  <si>
    <t>510132198803087027</t>
  </si>
  <si>
    <t>邹柯</t>
  </si>
  <si>
    <t>510123198611272811</t>
  </si>
  <si>
    <t>邹屹昂</t>
  </si>
  <si>
    <t>510132201706020079</t>
  </si>
  <si>
    <t>B00870</t>
  </si>
  <si>
    <t>20181231000859</t>
  </si>
  <si>
    <t>罗媛媛</t>
  </si>
  <si>
    <t>510132199210180642</t>
  </si>
  <si>
    <t>吕小龙</t>
  </si>
  <si>
    <t>510132198808051218</t>
  </si>
  <si>
    <t>吕悦知</t>
  </si>
  <si>
    <t>510132201807290043</t>
  </si>
  <si>
    <t>B00873</t>
  </si>
  <si>
    <t>20181231000866</t>
  </si>
  <si>
    <t>沈姗</t>
  </si>
  <si>
    <t>513029199212236282</t>
  </si>
  <si>
    <t>B00874</t>
  </si>
  <si>
    <t>20181231000868</t>
  </si>
  <si>
    <t>谭蓉</t>
  </si>
  <si>
    <t>512901196608300509</t>
  </si>
  <si>
    <t>陈川平</t>
  </si>
  <si>
    <t>512901196408140475</t>
  </si>
  <si>
    <t>B00876</t>
  </si>
  <si>
    <t>20181231000892</t>
  </si>
  <si>
    <t>曾文良</t>
  </si>
  <si>
    <t>51013219661210661X</t>
  </si>
  <si>
    <t>张群英</t>
  </si>
  <si>
    <t>510130196711014726</t>
  </si>
  <si>
    <t>B00878</t>
  </si>
  <si>
    <t>20181231000900</t>
  </si>
  <si>
    <t>夏晨</t>
  </si>
  <si>
    <t>510132199308171218</t>
  </si>
  <si>
    <t>510132199310307540</t>
  </si>
  <si>
    <t>夏沫驰</t>
  </si>
  <si>
    <t>510132201802160071</t>
  </si>
  <si>
    <t>B00882</t>
  </si>
  <si>
    <t>20181231000905</t>
  </si>
  <si>
    <t>陈登康</t>
  </si>
  <si>
    <t>510132196510064535</t>
  </si>
  <si>
    <t>叶云秀</t>
  </si>
  <si>
    <t>51013219660426452X</t>
  </si>
  <si>
    <t>B00885</t>
  </si>
  <si>
    <t>20181231000910</t>
  </si>
  <si>
    <t>彭凤娇</t>
  </si>
  <si>
    <t>51013219930120702X</t>
  </si>
  <si>
    <t>B00887</t>
  </si>
  <si>
    <t>20181231000919</t>
  </si>
  <si>
    <t>王小明</t>
  </si>
  <si>
    <t>510132196808166219</t>
  </si>
  <si>
    <t>姚晓艳</t>
  </si>
  <si>
    <t>510132196912104544</t>
  </si>
  <si>
    <t>B00893</t>
  </si>
  <si>
    <t>20181231000944</t>
  </si>
  <si>
    <t>胡福芝</t>
  </si>
  <si>
    <t>510129196610074628</t>
  </si>
  <si>
    <t>510129196407224619</t>
  </si>
  <si>
    <t>B00898</t>
  </si>
  <si>
    <t>20181231000972</t>
  </si>
  <si>
    <t>510132197608250031</t>
  </si>
  <si>
    <t>王洪燕</t>
  </si>
  <si>
    <t>510132198111142945</t>
  </si>
  <si>
    <t>510132200504120042</t>
  </si>
  <si>
    <t>B00900</t>
  </si>
  <si>
    <t>20181231000980</t>
  </si>
  <si>
    <t>张凯</t>
  </si>
  <si>
    <t>51013219960828701X</t>
  </si>
  <si>
    <t>B00904</t>
  </si>
  <si>
    <t>20181231001002</t>
  </si>
  <si>
    <t>陈紫欣</t>
  </si>
  <si>
    <t>510132199305254026</t>
  </si>
  <si>
    <t>B00906</t>
  </si>
  <si>
    <t>20181231001009</t>
  </si>
  <si>
    <t>周伟</t>
  </si>
  <si>
    <t>510921197203254514</t>
  </si>
  <si>
    <t>杨启芳</t>
  </si>
  <si>
    <t>510132197803026641</t>
  </si>
  <si>
    <t>周洋</t>
  </si>
  <si>
    <t>510132200204126223</t>
  </si>
  <si>
    <t>B00910</t>
  </si>
  <si>
    <t>20181231001034</t>
  </si>
  <si>
    <t>秦瑶</t>
  </si>
  <si>
    <t>51013219900927062X</t>
  </si>
  <si>
    <t>B00912</t>
  </si>
  <si>
    <t>20181231001041</t>
  </si>
  <si>
    <t>510128196603160310</t>
  </si>
  <si>
    <t>郑群英</t>
  </si>
  <si>
    <t>510128196709220342</t>
  </si>
  <si>
    <t>B00914</t>
  </si>
  <si>
    <t>20181231001063</t>
  </si>
  <si>
    <t>张莎</t>
  </si>
  <si>
    <t>510132199104230028</t>
  </si>
  <si>
    <t>510132198905097517</t>
  </si>
  <si>
    <t>王靖希</t>
  </si>
  <si>
    <t>510132201702090061</t>
  </si>
  <si>
    <t>B00915</t>
  </si>
  <si>
    <t>20181231001064</t>
  </si>
  <si>
    <t>汤纪中</t>
  </si>
  <si>
    <t>51013019640502431X</t>
  </si>
  <si>
    <t>王金华</t>
  </si>
  <si>
    <t>510130196304074326</t>
  </si>
  <si>
    <t>B00918</t>
  </si>
  <si>
    <t>20181231001073</t>
  </si>
  <si>
    <t>张洪劲</t>
  </si>
  <si>
    <t>510132199210062929</t>
  </si>
  <si>
    <t>B00919</t>
  </si>
  <si>
    <t>20181231001076</t>
  </si>
  <si>
    <t>51018319891115432X</t>
  </si>
  <si>
    <t>周兵</t>
  </si>
  <si>
    <t>510921198811082378</t>
  </si>
  <si>
    <t>周渝垌</t>
  </si>
  <si>
    <t>510183201509150202</t>
  </si>
  <si>
    <t>B00920</t>
  </si>
  <si>
    <t>20181231001097</t>
  </si>
  <si>
    <t>凌凯平</t>
  </si>
  <si>
    <t>510132198702126613</t>
  </si>
  <si>
    <t>何英</t>
  </si>
  <si>
    <t>510132198609016620</t>
  </si>
  <si>
    <t>凌静娴</t>
  </si>
  <si>
    <t>510132200912310021</t>
  </si>
  <si>
    <t>凌静依</t>
  </si>
  <si>
    <t>510132201704160027</t>
  </si>
  <si>
    <t>B00923</t>
  </si>
  <si>
    <t>20181231001111</t>
  </si>
  <si>
    <t>冯霞</t>
  </si>
  <si>
    <t>511325198709224927</t>
  </si>
  <si>
    <t>谢立彬</t>
  </si>
  <si>
    <t>510132198706270639</t>
  </si>
  <si>
    <t>谢可熤</t>
  </si>
  <si>
    <t>510132201711300059</t>
  </si>
  <si>
    <t>谢可馨</t>
  </si>
  <si>
    <t>510132200911090047</t>
  </si>
  <si>
    <t>B00924</t>
  </si>
  <si>
    <t>20181231001120</t>
  </si>
  <si>
    <t>李智</t>
  </si>
  <si>
    <t>510132198102094013</t>
  </si>
  <si>
    <t>付红英</t>
  </si>
  <si>
    <t>513623198102275221</t>
  </si>
  <si>
    <t>李科</t>
  </si>
  <si>
    <t>510132200310194019</t>
  </si>
  <si>
    <t>王晨宇</t>
  </si>
  <si>
    <t>B00933</t>
  </si>
  <si>
    <t>20181231001163</t>
  </si>
  <si>
    <t>胡文科</t>
  </si>
  <si>
    <t>510132197507062939</t>
  </si>
  <si>
    <t>兰小莉</t>
  </si>
  <si>
    <t>510132197408122924</t>
  </si>
  <si>
    <t>B00937</t>
  </si>
  <si>
    <t>20181231001197</t>
  </si>
  <si>
    <t>毛强</t>
  </si>
  <si>
    <t>51013219820303161X</t>
  </si>
  <si>
    <t>张晓琼</t>
  </si>
  <si>
    <t>513922198903171860</t>
  </si>
  <si>
    <t>毛欣蕊</t>
  </si>
  <si>
    <t>510132200902080066</t>
  </si>
  <si>
    <t>毛佳祺</t>
  </si>
  <si>
    <t>510132201503260056</t>
  </si>
  <si>
    <t>B00938</t>
  </si>
  <si>
    <t>20181231001204</t>
  </si>
  <si>
    <t>胡超</t>
  </si>
  <si>
    <t>51013119900813104X</t>
  </si>
  <si>
    <t>杨强</t>
  </si>
  <si>
    <t>51013119860902101X</t>
  </si>
  <si>
    <t>杨雄瑞</t>
  </si>
  <si>
    <t>510131201101160013</t>
  </si>
  <si>
    <t>B00940</t>
  </si>
  <si>
    <t>20181231001216</t>
  </si>
  <si>
    <t>陈兴云</t>
  </si>
  <si>
    <t>510132195711160617</t>
  </si>
  <si>
    <t>尹素琼</t>
  </si>
  <si>
    <t>510132196206070623</t>
  </si>
  <si>
    <t>B00941</t>
  </si>
  <si>
    <t>20181231001225</t>
  </si>
  <si>
    <t>席丽君</t>
  </si>
  <si>
    <t>362204199704145322</t>
  </si>
  <si>
    <t>B00942</t>
  </si>
  <si>
    <t>20181231001230</t>
  </si>
  <si>
    <t>吴学彬</t>
  </si>
  <si>
    <t>510132196903123559</t>
  </si>
  <si>
    <t>510132196807022969</t>
  </si>
  <si>
    <t>B00946</t>
  </si>
  <si>
    <t>20181231001285</t>
  </si>
  <si>
    <t>凌正全</t>
  </si>
  <si>
    <t>510132196510036614</t>
  </si>
  <si>
    <t>王金蓉</t>
  </si>
  <si>
    <t>510132196810275721</t>
  </si>
  <si>
    <t>B00951</t>
  </si>
  <si>
    <t>20181231001303</t>
  </si>
  <si>
    <t>钟宇</t>
  </si>
  <si>
    <t>510132198612132913</t>
  </si>
  <si>
    <t>B00954</t>
  </si>
  <si>
    <t>20181231001322</t>
  </si>
  <si>
    <t>罗波</t>
  </si>
  <si>
    <t>510132199102276612</t>
  </si>
  <si>
    <t>林慧</t>
  </si>
  <si>
    <t>510122199002170260</t>
  </si>
  <si>
    <t>罗林梓涵</t>
  </si>
  <si>
    <t>510122201602080015</t>
  </si>
  <si>
    <t>B00963</t>
  </si>
  <si>
    <t>20190101000026</t>
  </si>
  <si>
    <t>杨建康</t>
  </si>
  <si>
    <t>510132196903095412</t>
  </si>
  <si>
    <t>刘正琼</t>
  </si>
  <si>
    <t>510132197011174021</t>
  </si>
  <si>
    <t>黄丽</t>
  </si>
  <si>
    <t>B00969</t>
  </si>
  <si>
    <t>20190101000056</t>
  </si>
  <si>
    <t>谢瑞</t>
  </si>
  <si>
    <t>510132198309027053</t>
  </si>
  <si>
    <t>孙丽芳</t>
  </si>
  <si>
    <t>510183198403221629</t>
  </si>
  <si>
    <t>谢益岩</t>
  </si>
  <si>
    <t>510132200809170024</t>
  </si>
  <si>
    <t>B00971</t>
  </si>
  <si>
    <t>20190101000067</t>
  </si>
  <si>
    <t>张娟</t>
  </si>
  <si>
    <t>510682198304060226</t>
  </si>
  <si>
    <t>王俊峰</t>
  </si>
  <si>
    <t>510132198011280013</t>
  </si>
  <si>
    <t>王政岩</t>
  </si>
  <si>
    <t>510132201603280054</t>
  </si>
  <si>
    <t>王心贝</t>
  </si>
  <si>
    <t>510132200704030041</t>
  </si>
  <si>
    <t>B00972</t>
  </si>
  <si>
    <t>20190101000068</t>
  </si>
  <si>
    <t>510132197408015424</t>
  </si>
  <si>
    <t>袁刚</t>
  </si>
  <si>
    <t>511027197206226375</t>
  </si>
  <si>
    <t>B00973</t>
  </si>
  <si>
    <t>20190101000069</t>
  </si>
  <si>
    <t>510132198111045010</t>
  </si>
  <si>
    <t>蒲玉娇</t>
  </si>
  <si>
    <t>510183198910041622</t>
  </si>
  <si>
    <t>B00974</t>
  </si>
  <si>
    <t>20190101000081</t>
  </si>
  <si>
    <t>张彬</t>
  </si>
  <si>
    <t>510129197608125216</t>
  </si>
  <si>
    <t>谢菊华</t>
  </si>
  <si>
    <t>51013219780214542X</t>
  </si>
  <si>
    <t>B00977</t>
  </si>
  <si>
    <t>20190101000104</t>
  </si>
  <si>
    <t>杨富贵</t>
  </si>
  <si>
    <t>510122196606037918</t>
  </si>
  <si>
    <t>张易玲</t>
  </si>
  <si>
    <t>510122197101195544</t>
  </si>
  <si>
    <t>B00985</t>
  </si>
  <si>
    <t>20190101000155</t>
  </si>
  <si>
    <t>510681198910205329</t>
  </si>
  <si>
    <t>B00987</t>
  </si>
  <si>
    <t>20190101000165</t>
  </si>
  <si>
    <t>唐洪开</t>
  </si>
  <si>
    <t>510132196502191630</t>
  </si>
  <si>
    <t>李琼芳</t>
  </si>
  <si>
    <t>510132196402091624</t>
  </si>
  <si>
    <t>B00995</t>
  </si>
  <si>
    <t>20190101000234</t>
  </si>
  <si>
    <t>陈秀会</t>
  </si>
  <si>
    <t>510132197102033523</t>
  </si>
  <si>
    <t>王文中</t>
  </si>
  <si>
    <t>510132197105015013</t>
  </si>
  <si>
    <t>B00998</t>
  </si>
  <si>
    <t>20190101000262</t>
  </si>
  <si>
    <t>石亚忠</t>
  </si>
  <si>
    <t>510132196005294516</t>
  </si>
  <si>
    <t>万明瑶</t>
  </si>
  <si>
    <t>510132196707074542</t>
  </si>
  <si>
    <t>B01000</t>
  </si>
  <si>
    <t>20190101000277</t>
  </si>
  <si>
    <t>付秀君</t>
  </si>
  <si>
    <t>510132199206162425</t>
  </si>
  <si>
    <t>B01004</t>
  </si>
  <si>
    <t>20190101000312</t>
  </si>
  <si>
    <t>袁建伟</t>
  </si>
  <si>
    <t>510132198809184055</t>
  </si>
  <si>
    <t>李莎</t>
  </si>
  <si>
    <t>510184198610051921</t>
  </si>
  <si>
    <t>袁靖翔</t>
  </si>
  <si>
    <t>510132200812120132</t>
  </si>
  <si>
    <t>B01006</t>
  </si>
  <si>
    <t>20190101000321</t>
  </si>
  <si>
    <t>江魏静</t>
  </si>
  <si>
    <t>510122199211301925</t>
  </si>
  <si>
    <t>王宗岚</t>
  </si>
  <si>
    <t>510132199409060074</t>
  </si>
  <si>
    <t>王芷汀兰</t>
  </si>
  <si>
    <t>510132201807210066</t>
  </si>
  <si>
    <t>B01008</t>
  </si>
  <si>
    <t>20190101000334</t>
  </si>
  <si>
    <t>杨鹏</t>
  </si>
  <si>
    <t>510132199510271618</t>
  </si>
  <si>
    <t>B01010</t>
  </si>
  <si>
    <t>20190101000351</t>
  </si>
  <si>
    <t>曾世晔</t>
  </si>
  <si>
    <t>510183199705241646</t>
  </si>
  <si>
    <t>B01012</t>
  </si>
  <si>
    <t>20190101000359</t>
  </si>
  <si>
    <t>郑颖</t>
  </si>
  <si>
    <t>510132199306266635</t>
  </si>
  <si>
    <t>B01016</t>
  </si>
  <si>
    <t>20190101000389</t>
  </si>
  <si>
    <t>许斌</t>
  </si>
  <si>
    <t>510132198306284011</t>
  </si>
  <si>
    <t>张玉梅</t>
  </si>
  <si>
    <t>511181198509252421</t>
  </si>
  <si>
    <t>许诗燃</t>
  </si>
  <si>
    <t>510132201103100141</t>
  </si>
  <si>
    <t>B01018</t>
  </si>
  <si>
    <t>20190101000392</t>
  </si>
  <si>
    <t>高剑</t>
  </si>
  <si>
    <t>510132198110184035</t>
  </si>
  <si>
    <t>513922198709065087</t>
  </si>
  <si>
    <t>高梁富</t>
  </si>
  <si>
    <t>510132201808050017</t>
  </si>
  <si>
    <t>李思琪</t>
  </si>
  <si>
    <t>512081201405277827</t>
  </si>
  <si>
    <t>B01019</t>
  </si>
  <si>
    <t>20190101000398</t>
  </si>
  <si>
    <t>杨世奎</t>
  </si>
  <si>
    <t>513426196809102913</t>
  </si>
  <si>
    <t>张永琴</t>
  </si>
  <si>
    <t>510130197101151920</t>
  </si>
  <si>
    <t>B01020</t>
  </si>
  <si>
    <t>20190101000409</t>
  </si>
  <si>
    <t>510132198904027525</t>
  </si>
  <si>
    <t>B01023</t>
  </si>
  <si>
    <t>20190101000438</t>
  </si>
  <si>
    <t>何施璇</t>
  </si>
  <si>
    <t>510132199511162923</t>
  </si>
  <si>
    <t>B01028</t>
  </si>
  <si>
    <t>20190101000471</t>
  </si>
  <si>
    <t>刘玉如</t>
  </si>
  <si>
    <t>510130196803141925</t>
  </si>
  <si>
    <t>胡正兵</t>
  </si>
  <si>
    <t>510130196406051619</t>
  </si>
  <si>
    <t>B01029</t>
  </si>
  <si>
    <t>20190101000482</t>
  </si>
  <si>
    <t>杨泽花</t>
  </si>
  <si>
    <t>511027197604120947</t>
  </si>
  <si>
    <t>付能伟</t>
  </si>
  <si>
    <t>511027197402050039</t>
  </si>
  <si>
    <t>B01030</t>
  </si>
  <si>
    <t>20190101000486</t>
  </si>
  <si>
    <t>徐德康</t>
  </si>
  <si>
    <t>510130195708031918</t>
  </si>
  <si>
    <t>程学芹</t>
  </si>
  <si>
    <t>510130195801091923</t>
  </si>
  <si>
    <t>B01031</t>
  </si>
  <si>
    <t>20190101000487</t>
  </si>
  <si>
    <t>赵宇佳</t>
  </si>
  <si>
    <t>510132199212290626</t>
  </si>
  <si>
    <t>B01032</t>
  </si>
  <si>
    <t>20190101000504</t>
  </si>
  <si>
    <t>510132198812200028</t>
  </si>
  <si>
    <t>彭焰春</t>
  </si>
  <si>
    <t>510132198405020011</t>
  </si>
  <si>
    <t>彭洲桐</t>
  </si>
  <si>
    <t>510132201008080090</t>
  </si>
  <si>
    <t>B01033</t>
  </si>
  <si>
    <t>20190101000512</t>
  </si>
  <si>
    <t>吴静</t>
  </si>
  <si>
    <t>230603199304023726</t>
  </si>
  <si>
    <t>B01041</t>
  </si>
  <si>
    <t>20190101000564</t>
  </si>
  <si>
    <t>李玉龙</t>
  </si>
  <si>
    <t>510132198701045037</t>
  </si>
  <si>
    <t>叶芳</t>
  </si>
  <si>
    <t>513822198509061780</t>
  </si>
  <si>
    <t>李雨薇</t>
  </si>
  <si>
    <t>510132201505290021</t>
  </si>
  <si>
    <t>B01043</t>
  </si>
  <si>
    <t>20190101000568</t>
  </si>
  <si>
    <t>祝瑞阳</t>
  </si>
  <si>
    <t>510183199506121959</t>
  </si>
  <si>
    <t>B01046</t>
  </si>
  <si>
    <t>20190101000587</t>
  </si>
  <si>
    <t>刘静</t>
  </si>
  <si>
    <t>510321198607152591</t>
  </si>
  <si>
    <t>B01052</t>
  </si>
  <si>
    <t>20190101000636</t>
  </si>
  <si>
    <t>500237199505150016</t>
  </si>
  <si>
    <t>B01058</t>
  </si>
  <si>
    <t>20190101000674</t>
  </si>
  <si>
    <t>郭晓葳</t>
  </si>
  <si>
    <t>510132198911075728</t>
  </si>
  <si>
    <t>B01059</t>
  </si>
  <si>
    <t>20190101000748</t>
  </si>
  <si>
    <t>黄东</t>
  </si>
  <si>
    <t>510183198505104335</t>
  </si>
  <si>
    <t>黄溢谦</t>
  </si>
  <si>
    <t>500225201508211413</t>
  </si>
  <si>
    <t>张先平</t>
  </si>
  <si>
    <t>50022519911124142X</t>
  </si>
  <si>
    <t>B01060</t>
  </si>
  <si>
    <t>20190101000753</t>
  </si>
  <si>
    <t>毛云刚</t>
  </si>
  <si>
    <t>510184199004047492</t>
  </si>
  <si>
    <t>B01061</t>
  </si>
  <si>
    <t>20190101000777</t>
  </si>
  <si>
    <t>李云根</t>
  </si>
  <si>
    <t>510132197310212913</t>
  </si>
  <si>
    <t>李洪梅</t>
  </si>
  <si>
    <t>510132197510102946</t>
  </si>
  <si>
    <t>B01065</t>
  </si>
  <si>
    <t>20190101000813</t>
  </si>
  <si>
    <t>唐怀</t>
  </si>
  <si>
    <t>510132197508217015</t>
  </si>
  <si>
    <t>王蓉</t>
  </si>
  <si>
    <t>510132197701057025</t>
  </si>
  <si>
    <t>B01066</t>
  </si>
  <si>
    <t>20190101000859</t>
  </si>
  <si>
    <t>宋涛</t>
  </si>
  <si>
    <t>510132197805127016</t>
  </si>
  <si>
    <t>钟伟</t>
  </si>
  <si>
    <t>510132198107117026</t>
  </si>
  <si>
    <t>宋思懿</t>
  </si>
  <si>
    <t>510132200305307023</t>
  </si>
  <si>
    <t>B01069</t>
  </si>
  <si>
    <t>20190101000914</t>
  </si>
  <si>
    <t>徐叶</t>
  </si>
  <si>
    <t>510132199601297549</t>
  </si>
  <si>
    <t>B01072</t>
  </si>
  <si>
    <t>20190101000948</t>
  </si>
  <si>
    <t>孟于强</t>
  </si>
  <si>
    <t>510727199401135117</t>
  </si>
  <si>
    <t>B01073</t>
  </si>
  <si>
    <t>20190101000950</t>
  </si>
  <si>
    <t>罗成</t>
  </si>
  <si>
    <t>510132198801080032</t>
  </si>
  <si>
    <t>熊小雨</t>
  </si>
  <si>
    <t>510183198712161623</t>
  </si>
  <si>
    <t>罗心悦</t>
  </si>
  <si>
    <t>510132201401100043</t>
  </si>
  <si>
    <t>罗心欣</t>
  </si>
  <si>
    <t>510132201807050023</t>
  </si>
  <si>
    <t>摇号顺序</t>
    <phoneticPr fontId="3" type="noConversion"/>
  </si>
  <si>
    <t>公证摇号编号</t>
    <phoneticPr fontId="3" type="noConversion"/>
  </si>
  <si>
    <t xml:space="preserve">        项目名称：隆鑫首府二期</t>
    <phoneticPr fontId="3" type="noConversion"/>
  </si>
  <si>
    <t>C00343</t>
  </si>
  <si>
    <t>20181230001826</t>
  </si>
  <si>
    <t>罗志刚</t>
  </si>
  <si>
    <t>510132196408142111</t>
  </si>
  <si>
    <t/>
  </si>
  <si>
    <t>李志芳</t>
  </si>
  <si>
    <t>510132196507172121</t>
  </si>
  <si>
    <t>C00690</t>
  </si>
  <si>
    <t>20190101000157</t>
  </si>
  <si>
    <t>王鹏</t>
  </si>
  <si>
    <t>510132198804150016</t>
  </si>
  <si>
    <t>陈曦</t>
  </si>
  <si>
    <t>510132198908220103</t>
  </si>
  <si>
    <t>王苡心</t>
  </si>
  <si>
    <t>510132201509270087</t>
  </si>
  <si>
    <t>C00065</t>
  </si>
  <si>
    <t>20181230000327</t>
  </si>
  <si>
    <t>杨恺</t>
  </si>
  <si>
    <t>510132199705085719</t>
  </si>
  <si>
    <t>C00142</t>
  </si>
  <si>
    <t>20181230000730</t>
  </si>
  <si>
    <t>513101198101155820</t>
  </si>
  <si>
    <t>祝张昊</t>
  </si>
  <si>
    <t>511802200711255813</t>
  </si>
  <si>
    <t>C00325</t>
  </si>
  <si>
    <t>20181230001700</t>
  </si>
  <si>
    <t>彭鸿灵</t>
  </si>
  <si>
    <t>510722198306054507</t>
  </si>
  <si>
    <t>510132198012192912</t>
  </si>
  <si>
    <t>李翕榛</t>
  </si>
  <si>
    <t>51013220170227010X</t>
  </si>
  <si>
    <t>李熙嫒</t>
  </si>
  <si>
    <t>510132200810300084</t>
  </si>
  <si>
    <t>C00203</t>
  </si>
  <si>
    <t>20181230001084</t>
  </si>
  <si>
    <t>彭志超</t>
  </si>
  <si>
    <t>510132198812231617</t>
  </si>
  <si>
    <t>姜瑜</t>
  </si>
  <si>
    <t>510132198805311627</t>
  </si>
  <si>
    <t>彭骏坤</t>
  </si>
  <si>
    <t>510132201606230052</t>
  </si>
  <si>
    <t>彭雅彤</t>
  </si>
  <si>
    <t>510132201203280063</t>
  </si>
  <si>
    <t>C00556</t>
  </si>
  <si>
    <t>20181231000773</t>
  </si>
  <si>
    <t>陈宇</t>
  </si>
  <si>
    <t>510132198708010013</t>
  </si>
  <si>
    <t>熊琴</t>
  </si>
  <si>
    <t>362203198603284744</t>
  </si>
  <si>
    <t>陈漫妮</t>
  </si>
  <si>
    <t>510132201210180044</t>
  </si>
  <si>
    <t>C00270</t>
  </si>
  <si>
    <t>20181230001428</t>
  </si>
  <si>
    <t>鲁明月</t>
  </si>
  <si>
    <t>510132199007050025</t>
  </si>
  <si>
    <t>王智</t>
  </si>
  <si>
    <t>500231199101250450</t>
  </si>
  <si>
    <t>C00397</t>
  </si>
  <si>
    <t>20181230002077</t>
  </si>
  <si>
    <t>王洪志</t>
  </si>
  <si>
    <t>510132198405060611</t>
  </si>
  <si>
    <t>吴霜</t>
  </si>
  <si>
    <t>510132198909250021</t>
  </si>
  <si>
    <t>王茂泽</t>
  </si>
  <si>
    <t>510132201402250035</t>
  </si>
  <si>
    <t>王泽铭</t>
  </si>
  <si>
    <t>510132201803120055</t>
  </si>
  <si>
    <t>C00261</t>
  </si>
  <si>
    <t>20181230001376</t>
  </si>
  <si>
    <t>马薇</t>
  </si>
  <si>
    <t>510132199205124021</t>
  </si>
  <si>
    <t>刘滔</t>
  </si>
  <si>
    <t>510129199206104614</t>
  </si>
  <si>
    <t>C00291</t>
  </si>
  <si>
    <t>20181230001524</t>
  </si>
  <si>
    <t>赖文明</t>
  </si>
  <si>
    <t>510132197311267035</t>
  </si>
  <si>
    <t>邓国琼</t>
  </si>
  <si>
    <t>510321198202282347</t>
  </si>
  <si>
    <t>赖宇辰</t>
  </si>
  <si>
    <t>510132201810190190</t>
  </si>
  <si>
    <t>C00430</t>
  </si>
  <si>
    <t>20181231000104</t>
  </si>
  <si>
    <t>方晨驰</t>
  </si>
  <si>
    <t>510132199703144017</t>
  </si>
  <si>
    <t>C00637</t>
  </si>
  <si>
    <t>20181231001203</t>
  </si>
  <si>
    <t>李洪高</t>
  </si>
  <si>
    <t>510131197401162310</t>
  </si>
  <si>
    <t>袁艳琼</t>
  </si>
  <si>
    <t>510131197403182323</t>
  </si>
  <si>
    <t>李珮媛</t>
  </si>
  <si>
    <t>510108200108190022</t>
  </si>
  <si>
    <t>C00246</t>
  </si>
  <si>
    <t>20181230001296</t>
  </si>
  <si>
    <t>植小飞</t>
  </si>
  <si>
    <t>510183198107220031</t>
  </si>
  <si>
    <t>周筱</t>
  </si>
  <si>
    <t>510129198508253127</t>
  </si>
  <si>
    <t>植理恒</t>
  </si>
  <si>
    <t>510132201008150095</t>
  </si>
  <si>
    <t>植睿骁</t>
  </si>
  <si>
    <t>510132201702060137</t>
  </si>
  <si>
    <t>C00129</t>
  </si>
  <si>
    <t>20181230000676</t>
  </si>
  <si>
    <t>廖婷</t>
  </si>
  <si>
    <t>510132198207247522</t>
  </si>
  <si>
    <t>何小龙</t>
  </si>
  <si>
    <t>511021198109273918</t>
  </si>
  <si>
    <t>何一帆</t>
  </si>
  <si>
    <t>510132201111110091</t>
  </si>
  <si>
    <t>何芷柔</t>
  </si>
  <si>
    <t>510132201604010101</t>
  </si>
  <si>
    <t>C00650</t>
  </si>
  <si>
    <t>20181231001259</t>
  </si>
  <si>
    <t>邓艳平</t>
  </si>
  <si>
    <t>510132197912196623</t>
  </si>
  <si>
    <t>王玮</t>
  </si>
  <si>
    <t>510132197411232913</t>
  </si>
  <si>
    <t>王语婧</t>
  </si>
  <si>
    <t>51013220031120002X</t>
  </si>
  <si>
    <t>C00182</t>
  </si>
  <si>
    <t>20181230000966</t>
  </si>
  <si>
    <t>崔永涛</t>
  </si>
  <si>
    <t>230722198112101216</t>
  </si>
  <si>
    <t>裴娜</t>
  </si>
  <si>
    <t>510183198612291922</t>
  </si>
  <si>
    <t>崔雅淇</t>
  </si>
  <si>
    <t>510183201206120081</t>
  </si>
  <si>
    <t>崔冬旭</t>
  </si>
  <si>
    <t>510183201701040070</t>
  </si>
  <si>
    <t>C00378</t>
  </si>
  <si>
    <t>20181230001974</t>
  </si>
  <si>
    <t>王继伟</t>
  </si>
  <si>
    <t>510126196912050315</t>
  </si>
  <si>
    <t>郑萍</t>
  </si>
  <si>
    <t>510521197103217781</t>
  </si>
  <si>
    <t>C00451</t>
  </si>
  <si>
    <t>20181231000203</t>
  </si>
  <si>
    <t>郭玲</t>
  </si>
  <si>
    <t>510107199104035023</t>
  </si>
  <si>
    <t>李小辉</t>
  </si>
  <si>
    <t>511023198809034697</t>
  </si>
  <si>
    <t>李佳恺</t>
  </si>
  <si>
    <t>51010720180407009X</t>
  </si>
  <si>
    <t>C00773</t>
  </si>
  <si>
    <t>20190101000890</t>
  </si>
  <si>
    <t>陈子昂</t>
  </si>
  <si>
    <t>510132199401310032</t>
  </si>
  <si>
    <t>李桃</t>
  </si>
  <si>
    <t>513101199210231428</t>
  </si>
  <si>
    <t>陈果</t>
  </si>
  <si>
    <t>51013220170528008X</t>
  </si>
  <si>
    <t>C00701</t>
  </si>
  <si>
    <t>20190101000194</t>
  </si>
  <si>
    <t>何志强</t>
  </si>
  <si>
    <t>510132199909265711</t>
  </si>
  <si>
    <t>C00059</t>
  </si>
  <si>
    <t>20181230000291</t>
  </si>
  <si>
    <t>高聪</t>
  </si>
  <si>
    <t>510132198404084013</t>
  </si>
  <si>
    <t>张亚男</t>
  </si>
  <si>
    <t>510182198504110841</t>
  </si>
  <si>
    <t>高晓冉</t>
  </si>
  <si>
    <t>510182201205290082</t>
  </si>
  <si>
    <t>C00559</t>
  </si>
  <si>
    <t>20181231000788</t>
  </si>
  <si>
    <t>何思江</t>
  </si>
  <si>
    <t>510921198904102358</t>
  </si>
  <si>
    <t>董鑫玉</t>
  </si>
  <si>
    <t>510183199409094725</t>
  </si>
  <si>
    <t>何嘉怡</t>
  </si>
  <si>
    <t>510183201703120082</t>
  </si>
  <si>
    <t>C00501</t>
  </si>
  <si>
    <t>20181231000446</t>
  </si>
  <si>
    <t>熊建琼</t>
  </si>
  <si>
    <t>510132197007230027</t>
  </si>
  <si>
    <t>吴志良</t>
  </si>
  <si>
    <t>510132196508204017</t>
  </si>
  <si>
    <t>C00206</t>
  </si>
  <si>
    <t>20181230001101</t>
  </si>
  <si>
    <t>郭志明</t>
  </si>
  <si>
    <t>510132196710124539</t>
  </si>
  <si>
    <t>陈丽</t>
  </si>
  <si>
    <t>510132197004294527</t>
  </si>
  <si>
    <t>郭雨潇</t>
  </si>
  <si>
    <t>510132200704280067</t>
  </si>
  <si>
    <t>C00405</t>
  </si>
  <si>
    <t>20181231000002</t>
  </si>
  <si>
    <t>雷敏</t>
  </si>
  <si>
    <t>510183198103251930</t>
  </si>
  <si>
    <t>C00145</t>
  </si>
  <si>
    <t>20181230000742</t>
  </si>
  <si>
    <t>152127197105147511</t>
  </si>
  <si>
    <t>潘红秀</t>
  </si>
  <si>
    <t>51011119730817352X</t>
  </si>
  <si>
    <t>C00260</t>
  </si>
  <si>
    <t>20181230001346</t>
  </si>
  <si>
    <t>刘术兰</t>
  </si>
  <si>
    <t>510132196508315729</t>
  </si>
  <si>
    <t>王正全</t>
  </si>
  <si>
    <t>51013219610324001X</t>
  </si>
  <si>
    <t>C00174</t>
  </si>
  <si>
    <t>20181230000931</t>
  </si>
  <si>
    <t>510132196603260025</t>
  </si>
  <si>
    <t>张定忠</t>
  </si>
  <si>
    <t>510132196312180017</t>
  </si>
  <si>
    <t>C00554</t>
  </si>
  <si>
    <t>20181231000768</t>
  </si>
  <si>
    <t>罗勇</t>
  </si>
  <si>
    <t>511025198402077591</t>
  </si>
  <si>
    <t>刘正群</t>
  </si>
  <si>
    <t>511023198112039068</t>
  </si>
  <si>
    <t>罗馨媛</t>
  </si>
  <si>
    <t>512021201606079062</t>
  </si>
  <si>
    <t>罗馨月</t>
  </si>
  <si>
    <t>512021200403099085</t>
  </si>
  <si>
    <t>C00317</t>
  </si>
  <si>
    <t>20181230001641</t>
  </si>
  <si>
    <t>赵英</t>
  </si>
  <si>
    <t>510211197004059045</t>
  </si>
  <si>
    <t>C00769</t>
  </si>
  <si>
    <t>20190101000815</t>
  </si>
  <si>
    <t>江付群</t>
  </si>
  <si>
    <t>510130196508307945</t>
  </si>
  <si>
    <t>司永其</t>
  </si>
  <si>
    <t>510132196602037059</t>
  </si>
  <si>
    <t>C00691</t>
  </si>
  <si>
    <t>20190101000160</t>
  </si>
  <si>
    <t>江小玲</t>
  </si>
  <si>
    <t>510132197404186613</t>
  </si>
  <si>
    <t>彭琴</t>
  </si>
  <si>
    <t>510122197505135388</t>
  </si>
  <si>
    <t>C00368</t>
  </si>
  <si>
    <t>20181230001946</t>
  </si>
  <si>
    <t>510132198011070016</t>
  </si>
  <si>
    <t>彭霞</t>
  </si>
  <si>
    <t>510122198610205389</t>
  </si>
  <si>
    <t>王煜睿</t>
  </si>
  <si>
    <t>510122201811020094</t>
  </si>
  <si>
    <t>王婷睿</t>
  </si>
  <si>
    <t>510122201001310145</t>
  </si>
  <si>
    <t>C00024</t>
  </si>
  <si>
    <t>20181230000119</t>
  </si>
  <si>
    <t>余劢熙</t>
  </si>
  <si>
    <t>510132199812010018</t>
  </si>
  <si>
    <t>C00402</t>
  </si>
  <si>
    <t>20181230002099</t>
  </si>
  <si>
    <t>唐国才</t>
  </si>
  <si>
    <t>510321199311215316</t>
  </si>
  <si>
    <t>C00751</t>
  </si>
  <si>
    <t>20190101000552</t>
  </si>
  <si>
    <t>刘泽超</t>
  </si>
  <si>
    <t>513221198807010819</t>
  </si>
  <si>
    <t>李洋</t>
  </si>
  <si>
    <t>510132198802102440</t>
  </si>
  <si>
    <t>C00178</t>
  </si>
  <si>
    <t>20181230000954</t>
  </si>
  <si>
    <t>赵剑</t>
  </si>
  <si>
    <t>510122198807037710</t>
  </si>
  <si>
    <t>陈丽羽</t>
  </si>
  <si>
    <t>510132198809060060</t>
  </si>
  <si>
    <t>赵梓桐</t>
  </si>
  <si>
    <t>510122201608100232</t>
  </si>
  <si>
    <t>赵子心</t>
  </si>
  <si>
    <t>510122201807300181</t>
  </si>
  <si>
    <t>C00497</t>
  </si>
  <si>
    <t>20181231000430</t>
  </si>
  <si>
    <t>51382319850113112X</t>
  </si>
  <si>
    <t>李睿</t>
  </si>
  <si>
    <t>510132198509060034</t>
  </si>
  <si>
    <t>李昊轩</t>
  </si>
  <si>
    <t>510132201608160115</t>
  </si>
  <si>
    <t>C00423</t>
  </si>
  <si>
    <t>20181231000082</t>
  </si>
  <si>
    <t>51013219980617661X</t>
  </si>
  <si>
    <t>C00355</t>
  </si>
  <si>
    <t>20181230001879</t>
  </si>
  <si>
    <t>邓利</t>
  </si>
  <si>
    <t>510183199105101922</t>
  </si>
  <si>
    <t>李凯</t>
  </si>
  <si>
    <t>51072219850616767X</t>
  </si>
  <si>
    <t>李玥佟</t>
  </si>
  <si>
    <t>510183201710120013</t>
  </si>
  <si>
    <t>C00377</t>
  </si>
  <si>
    <t>20181230001969</t>
  </si>
  <si>
    <t>曾萍</t>
  </si>
  <si>
    <t>510121198211120023</t>
  </si>
  <si>
    <t>刘俊榕</t>
  </si>
  <si>
    <t>420528198408212516</t>
  </si>
  <si>
    <t>刘泓希</t>
  </si>
  <si>
    <t>510121201110180056</t>
  </si>
  <si>
    <t>C00116</t>
  </si>
  <si>
    <t>20181230000599</t>
  </si>
  <si>
    <t>陈志雄</t>
  </si>
  <si>
    <t>510132197101221610</t>
  </si>
  <si>
    <t>龚晓蓉</t>
  </si>
  <si>
    <t>510132197204280621</t>
  </si>
  <si>
    <t>C00737</t>
  </si>
  <si>
    <t>20190101000431</t>
  </si>
  <si>
    <t>林树清</t>
  </si>
  <si>
    <t>510132196601232936</t>
  </si>
  <si>
    <t>黄秀琴</t>
  </si>
  <si>
    <t>510132196911012947</t>
  </si>
  <si>
    <t>C00715</t>
  </si>
  <si>
    <t>20190101000275</t>
  </si>
  <si>
    <t>杜汶十</t>
  </si>
  <si>
    <t>513723200005060013</t>
  </si>
  <si>
    <t>C00280</t>
  </si>
  <si>
    <t>20181230001474</t>
  </si>
  <si>
    <t>周丽霞</t>
  </si>
  <si>
    <t>510132198410260044</t>
  </si>
  <si>
    <t>杨高</t>
  </si>
  <si>
    <t>510124198508101711</t>
  </si>
  <si>
    <t>杨子萱</t>
  </si>
  <si>
    <t>510124201606060401</t>
  </si>
  <si>
    <t>杨子瑜</t>
  </si>
  <si>
    <t>510124200809230066</t>
  </si>
  <si>
    <t>C00243</t>
  </si>
  <si>
    <t>20181230001273</t>
  </si>
  <si>
    <t>黄玥</t>
  </si>
  <si>
    <t>510132198905040027</t>
  </si>
  <si>
    <t>李鑫</t>
  </si>
  <si>
    <t>510132198705040030</t>
  </si>
  <si>
    <t>C00042</t>
  </si>
  <si>
    <t>20181230000203</t>
  </si>
  <si>
    <t>马超</t>
  </si>
  <si>
    <t>510132198704304014</t>
  </si>
  <si>
    <t>游菲</t>
  </si>
  <si>
    <t>510132198809236628</t>
  </si>
  <si>
    <t>马佑轩</t>
  </si>
  <si>
    <t>510132201109230027</t>
  </si>
  <si>
    <t>C00551</t>
  </si>
  <si>
    <t>20181231000734</t>
  </si>
  <si>
    <t>胡敏</t>
  </si>
  <si>
    <t>510132198210270061</t>
  </si>
  <si>
    <t>祝君</t>
  </si>
  <si>
    <t>510122198010027777</t>
  </si>
  <si>
    <t>祝启鑫</t>
  </si>
  <si>
    <t>510122201004150255</t>
  </si>
  <si>
    <t>C00249</t>
  </si>
  <si>
    <t>20181230001303</t>
  </si>
  <si>
    <t>夏天</t>
  </si>
  <si>
    <t>510623198009210519</t>
  </si>
  <si>
    <t>刘雅梅</t>
  </si>
  <si>
    <t>513101198111010043</t>
  </si>
  <si>
    <t>夏浚腾</t>
  </si>
  <si>
    <t>510108201004100015</t>
  </si>
  <si>
    <t>C00643</t>
  </si>
  <si>
    <t>20181231001228</t>
  </si>
  <si>
    <t>周余奇</t>
  </si>
  <si>
    <t>510132199609220028</t>
  </si>
  <si>
    <t>C00010</t>
  </si>
  <si>
    <t>20181230000055</t>
  </si>
  <si>
    <t>王勋</t>
  </si>
  <si>
    <t>51013219770811001X</t>
  </si>
  <si>
    <t>510132197808107520</t>
  </si>
  <si>
    <t>王婧怡</t>
  </si>
  <si>
    <t>510132200311190028</t>
  </si>
  <si>
    <t>C00287</t>
  </si>
  <si>
    <t>20181230001511</t>
  </si>
  <si>
    <t>姜慧</t>
  </si>
  <si>
    <t>510132198810126629</t>
  </si>
  <si>
    <t>张建</t>
  </si>
  <si>
    <t>430682198202224410</t>
  </si>
  <si>
    <t>C00216</t>
  </si>
  <si>
    <t>20181230001137</t>
  </si>
  <si>
    <t>吴小平</t>
  </si>
  <si>
    <t>510227197603019214</t>
  </si>
  <si>
    <t>梁英丽</t>
  </si>
  <si>
    <t>510126197911132620</t>
  </si>
  <si>
    <t>吴溪贝</t>
  </si>
  <si>
    <t>510182201210080266</t>
  </si>
  <si>
    <t>C00262</t>
  </si>
  <si>
    <t>20181230001377</t>
  </si>
  <si>
    <t>谢建强</t>
  </si>
  <si>
    <t>510132198508195017</t>
  </si>
  <si>
    <t>李燕</t>
  </si>
  <si>
    <t>510183198605205301</t>
  </si>
  <si>
    <t>谢佳怡</t>
  </si>
  <si>
    <t>510132201203230082</t>
  </si>
  <si>
    <t>C00589</t>
  </si>
  <si>
    <t>20181231000941</t>
  </si>
  <si>
    <t>张占毅</t>
  </si>
  <si>
    <t>230421198901062018</t>
  </si>
  <si>
    <t>C00214</t>
  </si>
  <si>
    <t>20181230001130</t>
  </si>
  <si>
    <t>甘云华</t>
  </si>
  <si>
    <t>511128197303164219</t>
  </si>
  <si>
    <t>徐敬梅</t>
  </si>
  <si>
    <t>511122197211085021</t>
  </si>
  <si>
    <t>C00005</t>
  </si>
  <si>
    <t>20181230000039</t>
  </si>
  <si>
    <t>李霁</t>
  </si>
  <si>
    <t>510132198105151220</t>
  </si>
  <si>
    <t>何苍万</t>
  </si>
  <si>
    <t>610632198205251035</t>
  </si>
  <si>
    <t>何泓锦</t>
  </si>
  <si>
    <t>510132201004160034</t>
  </si>
  <si>
    <t>C00572</t>
  </si>
  <si>
    <t>20181231000869</t>
  </si>
  <si>
    <t>吴军</t>
  </si>
  <si>
    <t>510132198108234013</t>
  </si>
  <si>
    <t>周翠</t>
  </si>
  <si>
    <t>510132198404240047</t>
  </si>
  <si>
    <t>吴屹博</t>
  </si>
  <si>
    <t>510132201006080038</t>
  </si>
  <si>
    <t>吴屹林</t>
  </si>
  <si>
    <t>510132201611260010</t>
  </si>
  <si>
    <t>C00771</t>
  </si>
  <si>
    <t>20190101000838</t>
  </si>
  <si>
    <t>刘华军</t>
  </si>
  <si>
    <t>513922198611037053</t>
  </si>
  <si>
    <t>李慧</t>
  </si>
  <si>
    <t>511002198809093628</t>
  </si>
  <si>
    <t>刘晴曦</t>
  </si>
  <si>
    <t>510112201409190180</t>
  </si>
  <si>
    <t>C00148</t>
  </si>
  <si>
    <t>20181230000786</t>
  </si>
  <si>
    <t>倪鹏</t>
  </si>
  <si>
    <t>510132199206096616</t>
  </si>
  <si>
    <t>陈孔梅</t>
  </si>
  <si>
    <t>51152419920713578X</t>
  </si>
  <si>
    <t>C00311</t>
  </si>
  <si>
    <t>20181230001619</t>
  </si>
  <si>
    <t>米利梅</t>
  </si>
  <si>
    <t>510132198002294026</t>
  </si>
  <si>
    <t>张维勇</t>
  </si>
  <si>
    <t>51060219750827633X</t>
  </si>
  <si>
    <t>张尚文</t>
  </si>
  <si>
    <t>510132201607040058</t>
  </si>
  <si>
    <t>张婧仪</t>
  </si>
  <si>
    <t>510132200702140028</t>
  </si>
  <si>
    <t>C00054</t>
  </si>
  <si>
    <t>20181230000244</t>
  </si>
  <si>
    <t>袁静</t>
  </si>
  <si>
    <t>510132197105217520</t>
  </si>
  <si>
    <t>李洪斌</t>
  </si>
  <si>
    <t>510131197007081918</t>
  </si>
  <si>
    <t>C00074</t>
  </si>
  <si>
    <t>20181230000376</t>
  </si>
  <si>
    <t>邓树兵</t>
  </si>
  <si>
    <t>512901196408040474</t>
  </si>
  <si>
    <t>徐培芬</t>
  </si>
  <si>
    <t>512224197010173665</t>
  </si>
  <si>
    <t>C00253</t>
  </si>
  <si>
    <t>20181230001318</t>
  </si>
  <si>
    <t>王晶</t>
  </si>
  <si>
    <t>510183198708061646</t>
  </si>
  <si>
    <t>王凯</t>
  </si>
  <si>
    <t>220103198908184535</t>
  </si>
  <si>
    <t>王骏逸</t>
  </si>
  <si>
    <t>510183201505030051</t>
  </si>
  <si>
    <t>C00210</t>
  </si>
  <si>
    <t>20181230001113</t>
  </si>
  <si>
    <t>文品</t>
  </si>
  <si>
    <t>510132198602014032</t>
  </si>
  <si>
    <t>陈思婉</t>
  </si>
  <si>
    <t>510132199107305021</t>
  </si>
  <si>
    <t>文鑫豪</t>
  </si>
  <si>
    <t>51013220120728001X</t>
  </si>
  <si>
    <t>C00191</t>
  </si>
  <si>
    <t>20181230001019</t>
  </si>
  <si>
    <t>雷晓智</t>
  </si>
  <si>
    <t>512127197610300035</t>
  </si>
  <si>
    <t>叶治汶</t>
  </si>
  <si>
    <t>510123198209100026</t>
  </si>
  <si>
    <t>雷荞玮</t>
  </si>
  <si>
    <t>510132200501110033</t>
  </si>
  <si>
    <t>C00298</t>
  </si>
  <si>
    <t>20181230001554</t>
  </si>
  <si>
    <t>张利</t>
  </si>
  <si>
    <t>510132197511132442</t>
  </si>
  <si>
    <t>曾宏</t>
  </si>
  <si>
    <t>510132197302220016</t>
  </si>
  <si>
    <t>C00161</t>
  </si>
  <si>
    <t>20181230000852</t>
  </si>
  <si>
    <t>王玉书</t>
  </si>
  <si>
    <t>512901195108251267</t>
  </si>
  <si>
    <t>王立民</t>
  </si>
  <si>
    <t>512929195211020017</t>
  </si>
  <si>
    <t>C00645</t>
  </si>
  <si>
    <t>20181231001244</t>
  </si>
  <si>
    <t>田和平</t>
  </si>
  <si>
    <t>510132197507247538</t>
  </si>
  <si>
    <t>刘利</t>
  </si>
  <si>
    <t>510132198001172924</t>
  </si>
  <si>
    <t>田李文</t>
  </si>
  <si>
    <t>510132200203300015</t>
  </si>
  <si>
    <t>C00705</t>
  </si>
  <si>
    <t>20190101000222</t>
  </si>
  <si>
    <t>杨建平</t>
  </si>
  <si>
    <t>362502198804254517</t>
  </si>
  <si>
    <t>C00333</t>
  </si>
  <si>
    <t>20181230001759</t>
  </si>
  <si>
    <t>510132198503156617</t>
  </si>
  <si>
    <t>杨曦梅</t>
  </si>
  <si>
    <t>513823198608053926</t>
  </si>
  <si>
    <t>王宇瀚</t>
  </si>
  <si>
    <t>51013220151021017X</t>
  </si>
  <si>
    <t>王宇浩</t>
  </si>
  <si>
    <t>510132200602170051</t>
  </si>
  <si>
    <t>C00404</t>
  </si>
  <si>
    <t>20181230002112</t>
  </si>
  <si>
    <t>陈艺</t>
  </si>
  <si>
    <t>510183199805214733</t>
  </si>
  <si>
    <t>C00089</t>
  </si>
  <si>
    <t>20181230000443</t>
  </si>
  <si>
    <t>蒋波</t>
  </si>
  <si>
    <t>510132198704036638</t>
  </si>
  <si>
    <t>何川</t>
  </si>
  <si>
    <t>510132199010105728</t>
  </si>
  <si>
    <t>蒋艾伦</t>
  </si>
  <si>
    <t>510132201603040114</t>
  </si>
  <si>
    <t>C00593</t>
  </si>
  <si>
    <t>20181231000962</t>
  </si>
  <si>
    <t>马廷红</t>
  </si>
  <si>
    <t>510132197812214011</t>
  </si>
  <si>
    <t>510132198209211240</t>
  </si>
  <si>
    <t>马卿艺</t>
  </si>
  <si>
    <t>510132201305050103</t>
  </si>
  <si>
    <t>马彬顥</t>
  </si>
  <si>
    <t>510132200407170013</t>
  </si>
  <si>
    <t>C00747</t>
  </si>
  <si>
    <t>20190101000525</t>
  </si>
  <si>
    <t>李玉麟</t>
  </si>
  <si>
    <t>510131199608050040</t>
  </si>
  <si>
    <t>金益志</t>
  </si>
  <si>
    <t>330327199503161775</t>
  </si>
  <si>
    <t>C00318</t>
  </si>
  <si>
    <t>20181230001650</t>
  </si>
  <si>
    <t>郭叶</t>
  </si>
  <si>
    <t>510132197906191228</t>
  </si>
  <si>
    <t>510132200202175734</t>
  </si>
  <si>
    <t>王柯雨</t>
  </si>
  <si>
    <t>510132199910091210</t>
  </si>
  <si>
    <t>C00035</t>
  </si>
  <si>
    <t>20181230000181</t>
  </si>
  <si>
    <t>夏翔</t>
  </si>
  <si>
    <t>510132198212080616</t>
  </si>
  <si>
    <t>王艳红</t>
  </si>
  <si>
    <t>51013219830308062X</t>
  </si>
  <si>
    <t>夏思颖</t>
  </si>
  <si>
    <t>510132200611300022</t>
  </si>
  <si>
    <t>C00144</t>
  </si>
  <si>
    <t>20181230000741</t>
  </si>
  <si>
    <t>王松梅</t>
  </si>
  <si>
    <t>510132197209240020</t>
  </si>
  <si>
    <t>张彤</t>
  </si>
  <si>
    <t>510102196702167557</t>
  </si>
  <si>
    <t>C00286</t>
  </si>
  <si>
    <t>20181230001509</t>
  </si>
  <si>
    <t>刘毅</t>
  </si>
  <si>
    <t>510132198805051618</t>
  </si>
  <si>
    <t>胡亚莉</t>
  </si>
  <si>
    <t>510132198709284024</t>
  </si>
  <si>
    <t>刘君浩</t>
  </si>
  <si>
    <t>51013220140822003X</t>
  </si>
  <si>
    <t>刘喻菲</t>
  </si>
  <si>
    <t>510132201112250109</t>
  </si>
  <si>
    <t>C00585</t>
  </si>
  <si>
    <t>20181231000923</t>
  </si>
  <si>
    <t>李云龙</t>
  </si>
  <si>
    <t>510132198708216636</t>
  </si>
  <si>
    <t>杨露</t>
  </si>
  <si>
    <t>510132198911305423</t>
  </si>
  <si>
    <t>李卓韩</t>
  </si>
  <si>
    <t>510132200809270092</t>
  </si>
  <si>
    <t>李卓芯</t>
  </si>
  <si>
    <t>510132201012080106</t>
  </si>
  <si>
    <t>C00002</t>
  </si>
  <si>
    <t>20181230000013</t>
  </si>
  <si>
    <t>彭伟</t>
  </si>
  <si>
    <t>513122199705054816</t>
  </si>
  <si>
    <t>C00432</t>
  </si>
  <si>
    <t>20181231000106</t>
  </si>
  <si>
    <t>杨丽琼</t>
  </si>
  <si>
    <t>510131197002176424</t>
  </si>
  <si>
    <t>C00140</t>
  </si>
  <si>
    <t>20181230000724</t>
  </si>
  <si>
    <t>杨发祥</t>
  </si>
  <si>
    <t>510132195702140016</t>
  </si>
  <si>
    <t>C00541</t>
  </si>
  <si>
    <t>20181231000681</t>
  </si>
  <si>
    <t>510132199102030030</t>
  </si>
  <si>
    <t>C00468</t>
  </si>
  <si>
    <t>20181231000318</t>
  </si>
  <si>
    <t>陈建梅</t>
  </si>
  <si>
    <t>510105197812021042</t>
  </si>
  <si>
    <t>刘智茂</t>
  </si>
  <si>
    <t>510132200302042410</t>
  </si>
  <si>
    <t>C00221</t>
  </si>
  <si>
    <t>20181230001158</t>
  </si>
  <si>
    <t>510184198306064672</t>
  </si>
  <si>
    <t>张斯颖</t>
  </si>
  <si>
    <t>511622198811194629</t>
  </si>
  <si>
    <t>C00711</t>
  </si>
  <si>
    <t>20190101000257</t>
  </si>
  <si>
    <t>黄建华</t>
  </si>
  <si>
    <t>511121196911013204</t>
  </si>
  <si>
    <t>李勇海</t>
  </si>
  <si>
    <t>511121196606143192</t>
  </si>
  <si>
    <t>C00741</t>
  </si>
  <si>
    <t>20190101000479</t>
  </si>
  <si>
    <t>吴成斌</t>
  </si>
  <si>
    <t>510132196911219817</t>
  </si>
  <si>
    <t>董秀君</t>
  </si>
  <si>
    <t>540102197406024068</t>
  </si>
  <si>
    <t>C00230</t>
  </si>
  <si>
    <t>20181230001197</t>
  </si>
  <si>
    <t>朱君</t>
  </si>
  <si>
    <t>510132198908246610</t>
  </si>
  <si>
    <t>肖亚梅</t>
  </si>
  <si>
    <t>510129197905041326</t>
  </si>
  <si>
    <t>肖锦泽</t>
  </si>
  <si>
    <t>510129201107240194</t>
  </si>
  <si>
    <t>C00441</t>
  </si>
  <si>
    <t>20181231000153</t>
  </si>
  <si>
    <t>瞿国强</t>
  </si>
  <si>
    <t>513229196302150017</t>
  </si>
  <si>
    <t>张小燕</t>
  </si>
  <si>
    <t>513229196403310024</t>
  </si>
  <si>
    <t>C00081</t>
  </si>
  <si>
    <t>20181230000425</t>
  </si>
  <si>
    <t>刘素兰</t>
  </si>
  <si>
    <t>511128196501124547</t>
  </si>
  <si>
    <t>C00490</t>
  </si>
  <si>
    <t>20181231000400</t>
  </si>
  <si>
    <t>游天乐</t>
  </si>
  <si>
    <t>510132199503226616</t>
  </si>
  <si>
    <t>车先丽</t>
  </si>
  <si>
    <t>510132199604026621</t>
  </si>
  <si>
    <t>游承耀</t>
  </si>
  <si>
    <t>510132201605270191</t>
  </si>
  <si>
    <t>C00546</t>
  </si>
  <si>
    <t>20181231000704</t>
  </si>
  <si>
    <t>邹红利</t>
  </si>
  <si>
    <t>513823198604033928</t>
  </si>
  <si>
    <t>C00475</t>
  </si>
  <si>
    <t>20181231000344</t>
  </si>
  <si>
    <t>简伟</t>
  </si>
  <si>
    <t>510132197710190610</t>
  </si>
  <si>
    <t>杨歆椰</t>
  </si>
  <si>
    <t>51013219840705002X</t>
  </si>
  <si>
    <t>简瑒骏博</t>
  </si>
  <si>
    <t>51013220141016003X</t>
  </si>
  <si>
    <t>C00069</t>
  </si>
  <si>
    <t>20181230000358</t>
  </si>
  <si>
    <t>罗惠萍</t>
  </si>
  <si>
    <t>510129196409075821</t>
  </si>
  <si>
    <t>何绍军</t>
  </si>
  <si>
    <t>510129196309095833</t>
  </si>
  <si>
    <t>何子昊</t>
  </si>
  <si>
    <t>51012920050703001X</t>
  </si>
  <si>
    <t>C00680</t>
  </si>
  <si>
    <t>20190101000078</t>
  </si>
  <si>
    <t>罗林</t>
  </si>
  <si>
    <t>510724198310010411</t>
  </si>
  <si>
    <t>罗城熙</t>
  </si>
  <si>
    <t>500101201505260010</t>
  </si>
  <si>
    <t>郭敏</t>
  </si>
  <si>
    <t>500101198701180021</t>
  </si>
  <si>
    <t>罗城杰</t>
  </si>
  <si>
    <t>500101201209170037</t>
  </si>
  <si>
    <t>C00776</t>
  </si>
  <si>
    <t>20190101000921</t>
  </si>
  <si>
    <t>马利</t>
  </si>
  <si>
    <t>510132198612140622</t>
  </si>
  <si>
    <t>杜海锐</t>
  </si>
  <si>
    <t>510132200901030059</t>
  </si>
  <si>
    <t>C00238</t>
  </si>
  <si>
    <t>20181230001250</t>
  </si>
  <si>
    <t>周丽蓉</t>
  </si>
  <si>
    <t>510123197812040326</t>
  </si>
  <si>
    <t>C00132</t>
  </si>
  <si>
    <t>20181230000687</t>
  </si>
  <si>
    <t>黄小玲</t>
  </si>
  <si>
    <t>510681198111254124</t>
  </si>
  <si>
    <t>曾斌</t>
  </si>
  <si>
    <t>510625198002144734</t>
  </si>
  <si>
    <t>曾令阳</t>
  </si>
  <si>
    <t>510132201012300076</t>
  </si>
  <si>
    <t>曾梓妍</t>
  </si>
  <si>
    <t>510132201801110080</t>
  </si>
  <si>
    <t>C00354</t>
  </si>
  <si>
    <t>20181230001878</t>
  </si>
  <si>
    <t>赵宁</t>
  </si>
  <si>
    <t>510132199205240620</t>
  </si>
  <si>
    <t>何豪</t>
  </si>
  <si>
    <t>510132199110146631</t>
  </si>
  <si>
    <t>何梓墨</t>
  </si>
  <si>
    <t>510132201808150077</t>
  </si>
  <si>
    <t>C00755</t>
  </si>
  <si>
    <t>20190101000583</t>
  </si>
  <si>
    <t>王蕾</t>
  </si>
  <si>
    <t>510132198307201222</t>
  </si>
  <si>
    <t>游忠良</t>
  </si>
  <si>
    <t>510107198310163419</t>
  </si>
  <si>
    <t>游曼妮</t>
  </si>
  <si>
    <t>510107201007240025</t>
  </si>
  <si>
    <t>游欣妍</t>
  </si>
  <si>
    <t>510107201806120169</t>
  </si>
  <si>
    <t>C00484</t>
  </si>
  <si>
    <t>20181231000383</t>
  </si>
  <si>
    <t>喻桂媛</t>
  </si>
  <si>
    <t>430424198109294823</t>
  </si>
  <si>
    <t>田小波</t>
  </si>
  <si>
    <t>513022198104034334</t>
  </si>
  <si>
    <t>田家绫</t>
  </si>
  <si>
    <t>51172220070929432X</t>
  </si>
  <si>
    <t>C00517</t>
  </si>
  <si>
    <t>20181231000547</t>
  </si>
  <si>
    <t>佟代勇</t>
  </si>
  <si>
    <t>510704198605064438</t>
  </si>
  <si>
    <t>C00091</t>
  </si>
  <si>
    <t>20181230000457</t>
  </si>
  <si>
    <t>张林树</t>
  </si>
  <si>
    <t>510132196109220618</t>
  </si>
  <si>
    <t>杜秀珍</t>
  </si>
  <si>
    <t>510132196403150649</t>
  </si>
  <si>
    <t>C00233</t>
  </si>
  <si>
    <t>20181230001204</t>
  </si>
  <si>
    <t>赵秋堂</t>
  </si>
  <si>
    <t>510132197408200013</t>
  </si>
  <si>
    <t>王晓梅</t>
  </si>
  <si>
    <t>510812198106013623</t>
  </si>
  <si>
    <t>赵曼羽</t>
  </si>
  <si>
    <t>510132201702020143</t>
  </si>
  <si>
    <t>王悦溪</t>
  </si>
  <si>
    <t>510812200511143624</t>
  </si>
  <si>
    <t>C00753</t>
  </si>
  <si>
    <t>20190101000577</t>
  </si>
  <si>
    <t>510132198706282138</t>
  </si>
  <si>
    <t>刘潇远</t>
  </si>
  <si>
    <t>510132201410140039</t>
  </si>
  <si>
    <t>C00683</t>
  </si>
  <si>
    <t>20190101000105</t>
  </si>
  <si>
    <t>罗琦</t>
  </si>
  <si>
    <t>510212196901314538</t>
  </si>
  <si>
    <t>黎妮</t>
  </si>
  <si>
    <t>510131197203130027</t>
  </si>
  <si>
    <t>罗珩峰</t>
  </si>
  <si>
    <t>510131200502030012</t>
  </si>
  <si>
    <t>C00304</t>
  </si>
  <si>
    <t>20181230001577</t>
  </si>
  <si>
    <t>白郑超</t>
  </si>
  <si>
    <t>510132199803310617</t>
  </si>
  <si>
    <t>C00139</t>
  </si>
  <si>
    <t>20181230000721</t>
  </si>
  <si>
    <t>李中晓</t>
  </si>
  <si>
    <t>513723198704081411</t>
  </si>
  <si>
    <t>C00122</t>
  </si>
  <si>
    <t>20181230000620</t>
  </si>
  <si>
    <t>双云章</t>
  </si>
  <si>
    <t>510132197402066693</t>
  </si>
  <si>
    <t>夏素林</t>
  </si>
  <si>
    <t>510132197507106620</t>
  </si>
  <si>
    <t>C00748</t>
  </si>
  <si>
    <t>20190101000534</t>
  </si>
  <si>
    <t>郑朝辉</t>
  </si>
  <si>
    <t>510127196310166114</t>
  </si>
  <si>
    <t>舒亚</t>
  </si>
  <si>
    <t>510132196306050021</t>
  </si>
  <si>
    <t>C00371</t>
  </si>
  <si>
    <t>20181230001953</t>
  </si>
  <si>
    <t>帅灵芝</t>
  </si>
  <si>
    <t>510132197307040647</t>
  </si>
  <si>
    <t>罗光远</t>
  </si>
  <si>
    <t>510132196606263512</t>
  </si>
  <si>
    <t>C00067</t>
  </si>
  <si>
    <t>20181230000342</t>
  </si>
  <si>
    <t>刘家学</t>
  </si>
  <si>
    <t>510902197612303832</t>
  </si>
  <si>
    <t>袁秋菊</t>
  </si>
  <si>
    <t>510902197808053847</t>
  </si>
  <si>
    <t>刘诗妤</t>
  </si>
  <si>
    <t>510904201702230042</t>
  </si>
  <si>
    <t>C00427</t>
  </si>
  <si>
    <t>20181231000095</t>
  </si>
  <si>
    <t>罗洪荣</t>
  </si>
  <si>
    <t>510132198409116619</t>
  </si>
  <si>
    <t>C00115</t>
  </si>
  <si>
    <t>20181230000590</t>
  </si>
  <si>
    <t>杨永忠</t>
  </si>
  <si>
    <t>511023196712105074</t>
  </si>
  <si>
    <t>王玫</t>
  </si>
  <si>
    <t>511023196912204528</t>
  </si>
  <si>
    <t>C00743</t>
  </si>
  <si>
    <t>20190101000490</t>
  </si>
  <si>
    <t>张利娜</t>
  </si>
  <si>
    <t>510132198811150022</t>
  </si>
  <si>
    <t>汪熠彤</t>
  </si>
  <si>
    <t>510132201308130029</t>
  </si>
  <si>
    <t>汪熠萱</t>
  </si>
  <si>
    <t>510132201703200146</t>
  </si>
  <si>
    <t>C00678</t>
  </si>
  <si>
    <t>20190101000064</t>
  </si>
  <si>
    <t>权平梅</t>
  </si>
  <si>
    <t>510132197003180042</t>
  </si>
  <si>
    <t>C00499</t>
  </si>
  <si>
    <t>20181231000433</t>
  </si>
  <si>
    <t>512928197212260218</t>
  </si>
  <si>
    <t>510132197209180048</t>
  </si>
  <si>
    <t>公证摇号编号</t>
  </si>
  <si>
    <t>选房顺序</t>
  </si>
  <si>
    <t>普通家庭</t>
    <phoneticPr fontId="3" type="noConversion"/>
  </si>
  <si>
    <t>A00005</t>
  </si>
  <si>
    <t>登记购房人</t>
    <phoneticPr fontId="3" type="noConversion"/>
  </si>
  <si>
    <t>20181230001642</t>
  </si>
  <si>
    <t>A00008</t>
  </si>
  <si>
    <t>20181231001074</t>
  </si>
  <si>
    <t>A00003</t>
  </si>
  <si>
    <t>20181230001621</t>
  </si>
  <si>
    <t>A00002</t>
  </si>
  <si>
    <t>20181230000924</t>
  </si>
  <si>
    <t>共同登记人</t>
    <phoneticPr fontId="3" type="noConversion"/>
  </si>
  <si>
    <t>A00001</t>
  </si>
  <si>
    <t>20181230000232</t>
  </si>
  <si>
    <t>A00004</t>
  </si>
  <si>
    <t>20181230001634</t>
  </si>
  <si>
    <t>A00006</t>
  </si>
  <si>
    <t>20181230002064</t>
  </si>
  <si>
    <t>A00007</t>
  </si>
  <si>
    <t>20181231000015</t>
  </si>
  <si>
    <t>沈小芳</t>
  </si>
  <si>
    <t>510132194909047527</t>
  </si>
  <si>
    <t>吴艳红</t>
  </si>
  <si>
    <t>510132197508230025</t>
  </si>
  <si>
    <t>魏莉霞</t>
  </si>
  <si>
    <t>510132197509297520</t>
  </si>
  <si>
    <t>舒继友</t>
  </si>
  <si>
    <t>陈芳</t>
  </si>
  <si>
    <t>510132196503104543</t>
  </si>
  <si>
    <t>魏强</t>
  </si>
  <si>
    <t>510132197710170011</t>
  </si>
  <si>
    <t>陈华琼</t>
  </si>
  <si>
    <t>510132196208230029</t>
  </si>
  <si>
    <t>江华</t>
  </si>
  <si>
    <t>510132197210033520</t>
  </si>
  <si>
    <t>刘凤英</t>
    <phoneticPr fontId="3" type="noConversion"/>
  </si>
  <si>
    <t>510132196512170024</t>
    <phoneticPr fontId="3" type="noConversion"/>
  </si>
  <si>
    <t>610321196408070432</t>
    <phoneticPr fontId="3" type="noConversion"/>
  </si>
  <si>
    <t>棚改家庭</t>
    <phoneticPr fontId="3" type="noConversion"/>
  </si>
  <si>
    <t>轮数</t>
    <phoneticPr fontId="3" type="noConversion"/>
  </si>
  <si>
    <t xml:space="preserve"> </t>
    <phoneticPr fontId="3" type="noConversion"/>
  </si>
  <si>
    <t>本项目本批次全部准售住房548套，其中支持棚改货币化住户选购的住房55套，支持刚需家庭选购的住房296套，支持普通家庭选购的住房197套；公证选房结束后，棚改货币化安置住户选购住房8套，刚需家庭选购住房296套，普通家庭选购住房244套；
本项目剩余住房0套。</t>
    <phoneticPr fontId="3" type="noConversion"/>
  </si>
  <si>
    <r>
      <t>预</t>
    </r>
    <r>
      <rPr>
        <b/>
        <sz val="14"/>
        <color theme="1"/>
        <rFont val="宋体"/>
        <family val="3"/>
        <charset val="134"/>
      </rPr>
      <t>售证号：</t>
    </r>
    <r>
      <rPr>
        <b/>
        <sz val="14"/>
        <color theme="1"/>
        <rFont val="Calibri"/>
        <family val="2"/>
      </rPr>
      <t>586</t>
    </r>
    <phoneticPr fontId="3" type="noConversion"/>
  </si>
  <si>
    <r>
      <t>项目区域：新津县</t>
    </r>
    <r>
      <rPr>
        <b/>
        <sz val="14"/>
        <color theme="1"/>
        <rFont val="Calibri"/>
        <family val="2"/>
      </rPr>
      <t xml:space="preserve">     </t>
    </r>
    <r>
      <rPr>
        <b/>
        <sz val="14"/>
        <color theme="1"/>
        <rFont val="宋体"/>
        <family val="3"/>
        <charset val="134"/>
      </rPr>
      <t/>
    </r>
    <phoneticPr fontId="3" type="noConversion"/>
  </si>
  <si>
    <t>棚改家庭登记购房人公证选房结果</t>
    <phoneticPr fontId="3" type="noConversion"/>
  </si>
  <si>
    <t>3栋2单元1105号</t>
    <phoneticPr fontId="3" type="noConversion"/>
  </si>
  <si>
    <t>3栋2单元1205号</t>
    <phoneticPr fontId="3" type="noConversion"/>
  </si>
  <si>
    <t>3栋2单元1601号</t>
    <phoneticPr fontId="3" type="noConversion"/>
  </si>
  <si>
    <t>3栋2单元1605号</t>
    <phoneticPr fontId="3" type="noConversion"/>
  </si>
  <si>
    <t>3栋2单元1305号</t>
    <phoneticPr fontId="3" type="noConversion"/>
  </si>
  <si>
    <t>1栋3单元906号</t>
    <phoneticPr fontId="3" type="noConversion"/>
  </si>
  <si>
    <t>1栋2单元1903号</t>
    <phoneticPr fontId="3" type="noConversion"/>
  </si>
  <si>
    <t>1栋1单元1503号</t>
    <phoneticPr fontId="3" type="noConversion"/>
  </si>
  <si>
    <t>1栋1单元1302号</t>
    <phoneticPr fontId="3" type="noConversion"/>
  </si>
  <si>
    <t>1栋1单元1002号</t>
    <phoneticPr fontId="3" type="noConversion"/>
  </si>
  <si>
    <t>3栋2单元1704号</t>
    <phoneticPr fontId="3" type="noConversion"/>
  </si>
  <si>
    <t>3栋1单元1401号</t>
    <phoneticPr fontId="3" type="noConversion"/>
  </si>
  <si>
    <t>1栋1单元1702号</t>
    <phoneticPr fontId="3" type="noConversion"/>
  </si>
  <si>
    <t>1栋1单元1304号</t>
    <phoneticPr fontId="3" type="noConversion"/>
  </si>
  <si>
    <t>1栋3单元1201号</t>
    <phoneticPr fontId="3" type="noConversion"/>
  </si>
  <si>
    <t>1栋3单元1604号</t>
    <phoneticPr fontId="3" type="noConversion"/>
  </si>
  <si>
    <t>3栋2单元1004号</t>
    <phoneticPr fontId="3" type="noConversion"/>
  </si>
  <si>
    <t>3栋1单元902号</t>
    <phoneticPr fontId="3" type="noConversion"/>
  </si>
  <si>
    <t>1栋1单元1701号</t>
    <phoneticPr fontId="3" type="noConversion"/>
  </si>
  <si>
    <t>1栋1单元1202号</t>
    <phoneticPr fontId="3" type="noConversion"/>
  </si>
  <si>
    <t>3栋2单元905号</t>
    <phoneticPr fontId="3" type="noConversion"/>
  </si>
  <si>
    <t>1栋1单元1502号</t>
    <phoneticPr fontId="3" type="noConversion"/>
  </si>
  <si>
    <t>1栋1单元1602号</t>
    <phoneticPr fontId="3" type="noConversion"/>
  </si>
  <si>
    <t>3栋2单元1604号</t>
    <phoneticPr fontId="3" type="noConversion"/>
  </si>
  <si>
    <t>1栋1单元1004号</t>
    <phoneticPr fontId="3" type="noConversion"/>
  </si>
  <si>
    <t>1栋1单元1902号</t>
    <phoneticPr fontId="3" type="noConversion"/>
  </si>
  <si>
    <t>1栋1单元902号</t>
    <phoneticPr fontId="3" type="noConversion"/>
  </si>
  <si>
    <t>1栋1单元1402号</t>
    <phoneticPr fontId="3" type="noConversion"/>
  </si>
  <si>
    <t>1栋3单元1304号</t>
    <phoneticPr fontId="3" type="noConversion"/>
  </si>
  <si>
    <t>1栋1单元1102号</t>
    <phoneticPr fontId="3" type="noConversion"/>
  </si>
  <si>
    <t>3栋2单元1505号</t>
    <phoneticPr fontId="3" type="noConversion"/>
  </si>
  <si>
    <t>1栋2单元503号</t>
    <phoneticPr fontId="3" type="noConversion"/>
  </si>
  <si>
    <t>3栋2单元1005号</t>
    <phoneticPr fontId="3" type="noConversion"/>
  </si>
  <si>
    <t>1栋2单元1602号</t>
    <phoneticPr fontId="3" type="noConversion"/>
  </si>
  <si>
    <t>1栋2单元1302号</t>
    <phoneticPr fontId="3" type="noConversion"/>
  </si>
  <si>
    <t>1栋2单元1503号</t>
    <phoneticPr fontId="3" type="noConversion"/>
  </si>
  <si>
    <t>1栋3单元1504号</t>
    <phoneticPr fontId="3" type="noConversion"/>
  </si>
  <si>
    <t>1栋3单元1204号</t>
    <phoneticPr fontId="3" type="noConversion"/>
  </si>
  <si>
    <t>1栋1单元802号</t>
    <phoneticPr fontId="3" type="noConversion"/>
  </si>
  <si>
    <t>1栋3单元1501号</t>
    <phoneticPr fontId="3" type="noConversion"/>
  </si>
  <si>
    <t>1栋3单元1002号</t>
    <phoneticPr fontId="3" type="noConversion"/>
  </si>
  <si>
    <t>1栋1单元1303号</t>
    <phoneticPr fontId="3" type="noConversion"/>
  </si>
  <si>
    <t>1栋3单元1305号</t>
    <phoneticPr fontId="3" type="noConversion"/>
  </si>
  <si>
    <t>1栋3单元1502号</t>
    <phoneticPr fontId="3" type="noConversion"/>
  </si>
  <si>
    <t>1栋1单元1805号</t>
    <phoneticPr fontId="3" type="noConversion"/>
  </si>
  <si>
    <t>1栋3单元1302号</t>
    <phoneticPr fontId="3" type="noConversion"/>
  </si>
  <si>
    <t>1栋1单元1802号</t>
    <phoneticPr fontId="3" type="noConversion"/>
  </si>
  <si>
    <t>1栋3单元605号</t>
    <phoneticPr fontId="3" type="noConversion"/>
  </si>
  <si>
    <t>1栋1单元2002号</t>
    <phoneticPr fontId="3" type="noConversion"/>
  </si>
  <si>
    <t>1栋2单元902号</t>
    <phoneticPr fontId="3" type="noConversion"/>
  </si>
  <si>
    <t>1栋2单元1305号</t>
    <phoneticPr fontId="3" type="noConversion"/>
  </si>
  <si>
    <t>1栋1单元602号</t>
    <phoneticPr fontId="3" type="noConversion"/>
  </si>
  <si>
    <t>3栋2单元1504号</t>
    <phoneticPr fontId="3" type="noConversion"/>
  </si>
  <si>
    <t>1栋2单元1502号</t>
    <phoneticPr fontId="3" type="noConversion"/>
  </si>
  <si>
    <t>3栋2单元1204号</t>
    <phoneticPr fontId="3" type="noConversion"/>
  </si>
  <si>
    <t>1栋2单元1204号</t>
    <phoneticPr fontId="3" type="noConversion"/>
  </si>
  <si>
    <t>1栋2单元2004号</t>
    <phoneticPr fontId="3" type="noConversion"/>
  </si>
  <si>
    <t>3栋1单元501号</t>
    <phoneticPr fontId="3" type="noConversion"/>
  </si>
  <si>
    <t>1栋1单元502号</t>
    <phoneticPr fontId="3" type="noConversion"/>
  </si>
  <si>
    <t>3栋2单元903号</t>
    <phoneticPr fontId="3" type="noConversion"/>
  </si>
  <si>
    <t>3栋2单元1104号</t>
    <phoneticPr fontId="3" type="noConversion"/>
  </si>
  <si>
    <t>1栋1单元1605号</t>
    <phoneticPr fontId="3" type="noConversion"/>
  </si>
  <si>
    <t>1栋1单元1703号</t>
    <phoneticPr fontId="3" type="noConversion"/>
  </si>
  <si>
    <t>1栋3单元1704号</t>
    <phoneticPr fontId="3" type="noConversion"/>
  </si>
  <si>
    <t>1栋2单元1202号</t>
    <phoneticPr fontId="3" type="noConversion"/>
  </si>
  <si>
    <t>1栋3单元1006号</t>
    <phoneticPr fontId="3" type="noConversion"/>
  </si>
  <si>
    <t>3栋2单元805号</t>
    <phoneticPr fontId="3" type="noConversion"/>
  </si>
  <si>
    <t>1栋3单元1404号</t>
    <phoneticPr fontId="3" type="noConversion"/>
  </si>
  <si>
    <t>1栋1单元1603号</t>
    <phoneticPr fontId="3" type="noConversion"/>
  </si>
  <si>
    <t>1栋1单元1901号</t>
    <phoneticPr fontId="3" type="noConversion"/>
  </si>
  <si>
    <t>1栋3单元701号</t>
    <phoneticPr fontId="3" type="noConversion"/>
  </si>
  <si>
    <t>1栋2单元702号</t>
    <phoneticPr fontId="3" type="noConversion"/>
  </si>
  <si>
    <t>1栋3单元903号</t>
    <phoneticPr fontId="3" type="noConversion"/>
  </si>
  <si>
    <t>3栋1单元1201号</t>
    <phoneticPr fontId="3" type="noConversion"/>
  </si>
  <si>
    <t>1栋1单元1003号</t>
    <phoneticPr fontId="3" type="noConversion"/>
  </si>
  <si>
    <t>3栋1单元1702号</t>
    <phoneticPr fontId="3" type="noConversion"/>
  </si>
  <si>
    <t>3栋2单元1705号</t>
    <phoneticPr fontId="3" type="noConversion"/>
  </si>
  <si>
    <t>1栋3单元1606号</t>
    <phoneticPr fontId="3" type="noConversion"/>
  </si>
  <si>
    <t>1栋1单元501号</t>
    <phoneticPr fontId="3" type="noConversion"/>
  </si>
  <si>
    <t>1栋3单元1706号</t>
    <phoneticPr fontId="3" type="noConversion"/>
  </si>
  <si>
    <t>1栋2单元801号</t>
    <phoneticPr fontId="3" type="noConversion"/>
  </si>
  <si>
    <t>1栋1单元1903号</t>
    <phoneticPr fontId="3" type="noConversion"/>
  </si>
  <si>
    <t>1栋2单元1504号</t>
    <phoneticPr fontId="3" type="noConversion"/>
  </si>
  <si>
    <t>3栋1单元1703号</t>
    <phoneticPr fontId="3" type="noConversion"/>
  </si>
  <si>
    <t>3栋1单元1601号</t>
    <phoneticPr fontId="3" type="noConversion"/>
  </si>
  <si>
    <t>1栋3单元1705号</t>
    <phoneticPr fontId="3" type="noConversion"/>
  </si>
  <si>
    <t>1栋1单元1203号</t>
    <phoneticPr fontId="3" type="noConversion"/>
  </si>
  <si>
    <t>1栋3单元803号</t>
    <phoneticPr fontId="3" type="noConversion"/>
  </si>
  <si>
    <t>3栋2单元705号</t>
    <phoneticPr fontId="3" type="noConversion"/>
  </si>
  <si>
    <t>1栋3单元806号</t>
    <phoneticPr fontId="3" type="noConversion"/>
  </si>
  <si>
    <t>3栋2单元1304号</t>
    <phoneticPr fontId="3" type="noConversion"/>
  </si>
  <si>
    <t>1栋1单元1601号</t>
    <phoneticPr fontId="3" type="noConversion"/>
  </si>
  <si>
    <t>1栋2单元1203号</t>
    <phoneticPr fontId="3" type="noConversion"/>
  </si>
  <si>
    <t>1栋2单元1802号</t>
    <phoneticPr fontId="3" type="noConversion"/>
  </si>
  <si>
    <t>3栋2单元605号</t>
    <phoneticPr fontId="3" type="noConversion"/>
  </si>
  <si>
    <t>1栋3单元1804号</t>
    <phoneticPr fontId="3" type="noConversion"/>
  </si>
  <si>
    <t>3栋2单元1405号</t>
    <phoneticPr fontId="3" type="noConversion"/>
  </si>
  <si>
    <t>3栋1单元1301号</t>
    <phoneticPr fontId="3" type="noConversion"/>
  </si>
  <si>
    <t>1栋1单元1105号</t>
    <phoneticPr fontId="3" type="noConversion"/>
  </si>
  <si>
    <t>3栋1单元1701号</t>
    <phoneticPr fontId="3" type="noConversion"/>
  </si>
  <si>
    <t>1栋1单元1301号</t>
    <phoneticPr fontId="3" type="noConversion"/>
  </si>
  <si>
    <t>1栋2单元903号</t>
    <phoneticPr fontId="3" type="noConversion"/>
  </si>
  <si>
    <t>3栋2单元904号</t>
    <phoneticPr fontId="3" type="noConversion"/>
  </si>
  <si>
    <t>1栋2单元705号</t>
    <phoneticPr fontId="3" type="noConversion"/>
  </si>
  <si>
    <t>1栋2单元1303号</t>
    <phoneticPr fontId="3" type="noConversion"/>
  </si>
  <si>
    <t>1栋1单元1103号</t>
    <phoneticPr fontId="3" type="noConversion"/>
  </si>
  <si>
    <t>3栋1单元1101号</t>
    <phoneticPr fontId="3" type="noConversion"/>
  </si>
  <si>
    <t>3栋2单元505号</t>
    <phoneticPr fontId="3" type="noConversion"/>
  </si>
  <si>
    <t>1栋2单元1604号</t>
    <phoneticPr fontId="3" type="noConversion"/>
  </si>
  <si>
    <t>3栋2单元804号</t>
    <phoneticPr fontId="3" type="noConversion"/>
  </si>
  <si>
    <t>3栋2单元405号</t>
    <phoneticPr fontId="3" type="noConversion"/>
  </si>
  <si>
    <t>1栋3单元1603号</t>
    <phoneticPr fontId="3" type="noConversion"/>
  </si>
  <si>
    <t>1栋1单元803号</t>
    <phoneticPr fontId="3" type="noConversion"/>
  </si>
  <si>
    <t>1栋1单元901号</t>
    <phoneticPr fontId="3" type="noConversion"/>
  </si>
  <si>
    <t>1栋1单元903号</t>
    <phoneticPr fontId="3" type="noConversion"/>
  </si>
  <si>
    <t>1栋1单元1201号</t>
    <phoneticPr fontId="3" type="noConversion"/>
  </si>
  <si>
    <t>3栋1单元901号</t>
    <phoneticPr fontId="3" type="noConversion"/>
  </si>
  <si>
    <t>1栋3单元1104号</t>
    <phoneticPr fontId="3" type="noConversion"/>
  </si>
  <si>
    <t>1栋1单元1604号</t>
    <phoneticPr fontId="3" type="noConversion"/>
  </si>
  <si>
    <t>1栋3单元904号</t>
    <phoneticPr fontId="3" type="noConversion"/>
  </si>
  <si>
    <t>1栋1单元2003号</t>
    <phoneticPr fontId="3" type="noConversion"/>
  </si>
  <si>
    <t>1栋3单元1303号</t>
    <phoneticPr fontId="3" type="noConversion"/>
  </si>
  <si>
    <t>3栋1单元1001号</t>
    <phoneticPr fontId="3" type="noConversion"/>
  </si>
  <si>
    <t>1栋1单元402号</t>
    <phoneticPr fontId="3" type="noConversion"/>
  </si>
  <si>
    <t>3栋2单元105号</t>
    <phoneticPr fontId="3" type="noConversion"/>
  </si>
  <si>
    <t>1栋1单元1403号</t>
    <phoneticPr fontId="3" type="noConversion"/>
  </si>
  <si>
    <t>1栋3单元1605号</t>
    <phoneticPr fontId="3" type="noConversion"/>
  </si>
  <si>
    <t>1栋3单元1004号</t>
    <phoneticPr fontId="3" type="noConversion"/>
  </si>
  <si>
    <t>3栋1单元1202号</t>
    <phoneticPr fontId="3" type="noConversion"/>
  </si>
  <si>
    <t>1栋1单元1204号</t>
    <phoneticPr fontId="3" type="noConversion"/>
  </si>
  <si>
    <t>1栋3单元603号</t>
    <phoneticPr fontId="3" type="noConversion"/>
  </si>
  <si>
    <t>1栋2单元1304号</t>
    <phoneticPr fontId="3" type="noConversion"/>
  </si>
  <si>
    <t>1栋3单元1102号</t>
    <phoneticPr fontId="3" type="noConversion"/>
  </si>
  <si>
    <t>3栋1单元1102号</t>
    <phoneticPr fontId="3" type="noConversion"/>
  </si>
  <si>
    <t>3栋2单元1404号</t>
    <phoneticPr fontId="3" type="noConversion"/>
  </si>
  <si>
    <t>1栋3单元1206号</t>
    <phoneticPr fontId="3" type="noConversion"/>
  </si>
  <si>
    <t>1栋2单元1603号</t>
    <phoneticPr fontId="3" type="noConversion"/>
  </si>
  <si>
    <t>1栋3单元1105号</t>
    <phoneticPr fontId="3" type="noConversion"/>
  </si>
  <si>
    <t>1栋2单元1505号</t>
    <phoneticPr fontId="3" type="noConversion"/>
  </si>
  <si>
    <t>3栋1单元801号</t>
    <phoneticPr fontId="3" type="noConversion"/>
  </si>
  <si>
    <t>3栋1单元1602号</t>
    <phoneticPr fontId="3" type="noConversion"/>
  </si>
  <si>
    <t>1栋2单元1104号</t>
    <phoneticPr fontId="3" type="noConversion"/>
  </si>
  <si>
    <t>1栋3单元2001号</t>
    <phoneticPr fontId="3" type="noConversion"/>
  </si>
  <si>
    <t>3栋1单元701号</t>
    <phoneticPr fontId="3" type="noConversion"/>
  </si>
  <si>
    <t>1栋1单元1804号</t>
    <phoneticPr fontId="3" type="noConversion"/>
  </si>
  <si>
    <t>1栋1单元2103号</t>
    <phoneticPr fontId="3" type="noConversion"/>
  </si>
  <si>
    <t>1栋3单元1602号</t>
    <phoneticPr fontId="3" type="noConversion"/>
  </si>
  <si>
    <t>1栋1单元1803号</t>
    <phoneticPr fontId="3" type="noConversion"/>
  </si>
  <si>
    <t>1栋2单元1702号</t>
    <phoneticPr fontId="3" type="noConversion"/>
  </si>
  <si>
    <t>1栋2单元1601号</t>
    <phoneticPr fontId="3" type="noConversion"/>
  </si>
  <si>
    <t>1栋1单元302号</t>
    <phoneticPr fontId="3" type="noConversion"/>
  </si>
  <si>
    <t>1栋3单元1906号</t>
    <phoneticPr fontId="3" type="noConversion"/>
  </si>
  <si>
    <t>1栋2单元1901号</t>
    <phoneticPr fontId="3" type="noConversion"/>
  </si>
  <si>
    <t>1栋2单元1003号</t>
    <phoneticPr fontId="3" type="noConversion"/>
  </si>
  <si>
    <t>1栋2单元1703号</t>
    <phoneticPr fontId="3" type="noConversion"/>
  </si>
  <si>
    <t>1栋1单元1905号</t>
    <phoneticPr fontId="3" type="noConversion"/>
  </si>
  <si>
    <t>3栋1单元1502号</t>
    <phoneticPr fontId="3" type="noConversion"/>
  </si>
  <si>
    <t>1栋3单元1505号</t>
    <phoneticPr fontId="3" type="noConversion"/>
  </si>
  <si>
    <t>1栋1单元1505号</t>
    <phoneticPr fontId="3" type="noConversion"/>
  </si>
  <si>
    <t>1栋3单元1506号</t>
    <phoneticPr fontId="3" type="noConversion"/>
  </si>
  <si>
    <t>1栋3单元1003号</t>
    <phoneticPr fontId="3" type="noConversion"/>
  </si>
  <si>
    <t>1栋2单元1103号</t>
    <phoneticPr fontId="3" type="noConversion"/>
  </si>
  <si>
    <t>1栋1单元1704号</t>
    <phoneticPr fontId="3" type="noConversion"/>
  </si>
  <si>
    <t>1栋3单元1806号</t>
    <phoneticPr fontId="3" type="noConversion"/>
  </si>
  <si>
    <t>1栋1单元1101号</t>
    <phoneticPr fontId="3" type="noConversion"/>
  </si>
  <si>
    <t>1栋3单元804号</t>
    <phoneticPr fontId="3" type="noConversion"/>
  </si>
  <si>
    <t>3栋2单元704号</t>
    <phoneticPr fontId="3" type="noConversion"/>
  </si>
  <si>
    <t>1栋1单元1504号</t>
    <phoneticPr fontId="3" type="noConversion"/>
  </si>
  <si>
    <t>1栋2单元1803号</t>
    <phoneticPr fontId="3" type="noConversion"/>
  </si>
  <si>
    <t>1栋3单元1903号</t>
    <phoneticPr fontId="3" type="noConversion"/>
  </si>
  <si>
    <t>3栋1单元601号</t>
    <phoneticPr fontId="3" type="noConversion"/>
  </si>
  <si>
    <t>3栋1单元1002号</t>
    <phoneticPr fontId="3" type="noConversion"/>
  </si>
  <si>
    <t>3栋1单元802号</t>
    <phoneticPr fontId="3" type="noConversion"/>
  </si>
  <si>
    <t>1栋1单元1205号</t>
    <phoneticPr fontId="3" type="noConversion"/>
  </si>
  <si>
    <t>1栋2单元1402号</t>
    <phoneticPr fontId="3" type="noConversion"/>
  </si>
  <si>
    <t>1栋1单元1705号</t>
    <phoneticPr fontId="3" type="noConversion"/>
  </si>
  <si>
    <t>1栋1单元1904号</t>
    <phoneticPr fontId="3" type="noConversion"/>
  </si>
  <si>
    <t>3栋1单元1402号</t>
    <phoneticPr fontId="3" type="noConversion"/>
  </si>
  <si>
    <t>1栋2单元1205号</t>
    <phoneticPr fontId="3" type="noConversion"/>
  </si>
  <si>
    <t>1栋3单元1202号</t>
    <phoneticPr fontId="3" type="noConversion"/>
  </si>
  <si>
    <t>1栋2单元1006号</t>
    <phoneticPr fontId="3" type="noConversion"/>
  </si>
  <si>
    <t>1栋3单元1904号</t>
    <phoneticPr fontId="3" type="noConversion"/>
  </si>
  <si>
    <t>1栋2单元1105号</t>
    <phoneticPr fontId="3" type="noConversion"/>
  </si>
  <si>
    <t>1栋3单元1005号</t>
    <phoneticPr fontId="3" type="noConversion"/>
  </si>
  <si>
    <t>1栋3单元905号</t>
    <phoneticPr fontId="3" type="noConversion"/>
  </si>
  <si>
    <t>1栋1单元1305号</t>
    <phoneticPr fontId="3" type="noConversion"/>
  </si>
  <si>
    <t>1栋3单元2004号</t>
    <phoneticPr fontId="3" type="noConversion"/>
  </si>
  <si>
    <t>1栋3单元1306号</t>
    <phoneticPr fontId="3" type="noConversion"/>
  </si>
  <si>
    <t>3栋1单元605号</t>
    <phoneticPr fontId="3" type="noConversion"/>
  </si>
  <si>
    <t>3栋1单元702号</t>
    <phoneticPr fontId="3" type="noConversion"/>
  </si>
  <si>
    <t>1栋3单元1702号</t>
    <phoneticPr fontId="3" type="noConversion"/>
  </si>
  <si>
    <t>3栋2单元604号</t>
    <phoneticPr fontId="3" type="noConversion"/>
  </si>
  <si>
    <t>3栋1单元401号</t>
    <phoneticPr fontId="3" type="noConversion"/>
  </si>
  <si>
    <t>1栋3单元1103号</t>
    <phoneticPr fontId="3" type="noConversion"/>
  </si>
  <si>
    <t>1栋3单元1405号</t>
    <phoneticPr fontId="3" type="noConversion"/>
  </si>
  <si>
    <t>3栋2单元1501号</t>
    <phoneticPr fontId="3" type="noConversion"/>
  </si>
  <si>
    <t>1栋1单元1001号</t>
    <phoneticPr fontId="3" type="noConversion"/>
  </si>
  <si>
    <t>3栋1单元1801号</t>
    <phoneticPr fontId="3" type="noConversion"/>
  </si>
  <si>
    <t>1栋2单元1004号</t>
    <phoneticPr fontId="3" type="noConversion"/>
  </si>
  <si>
    <t>1栋1单元1005号</t>
    <phoneticPr fontId="3" type="noConversion"/>
  </si>
  <si>
    <t>3栋2单元1804号</t>
    <phoneticPr fontId="3" type="noConversion"/>
  </si>
  <si>
    <t>3栋1单元1705号</t>
    <phoneticPr fontId="3" type="noConversion"/>
  </si>
  <si>
    <t>1栋2单元1102号</t>
    <phoneticPr fontId="3" type="noConversion"/>
  </si>
  <si>
    <t>1栋3单元704号</t>
    <phoneticPr fontId="3" type="noConversion"/>
  </si>
  <si>
    <t>1栋3单元1905号</t>
    <phoneticPr fontId="3" type="noConversion"/>
  </si>
  <si>
    <t>1栋2单元704号</t>
    <phoneticPr fontId="3" type="noConversion"/>
  </si>
  <si>
    <t>1栋3单元1001号</t>
    <phoneticPr fontId="3" type="noConversion"/>
  </si>
  <si>
    <t>1栋3单元1401号</t>
    <phoneticPr fontId="3" type="noConversion"/>
  </si>
  <si>
    <t>3栋2单元1701号</t>
    <phoneticPr fontId="3" type="noConversion"/>
  </si>
  <si>
    <t>3栋1单元602号</t>
    <phoneticPr fontId="3" type="noConversion"/>
  </si>
  <si>
    <t>1栋3单元901号</t>
    <phoneticPr fontId="3" type="noConversion"/>
  </si>
  <si>
    <t>1栋3单元1901号</t>
    <phoneticPr fontId="3" type="noConversion"/>
  </si>
  <si>
    <t>1栋2单元802号</t>
    <phoneticPr fontId="3" type="noConversion"/>
  </si>
  <si>
    <t>1栋3单元604号</t>
    <phoneticPr fontId="3" type="noConversion"/>
  </si>
  <si>
    <t>1栋3单元1106号</t>
    <phoneticPr fontId="3" type="noConversion"/>
  </si>
  <si>
    <t>1栋1单元603号</t>
    <phoneticPr fontId="3" type="noConversion"/>
  </si>
  <si>
    <t>1栋1单元1404号</t>
    <phoneticPr fontId="3" type="noConversion"/>
  </si>
  <si>
    <t>1栋2单元906号</t>
    <phoneticPr fontId="3" type="noConversion"/>
  </si>
  <si>
    <t>1栋3单元1301号</t>
    <phoneticPr fontId="3" type="noConversion"/>
  </si>
  <si>
    <t>1栋3单元504号</t>
    <phoneticPr fontId="3" type="noConversion"/>
  </si>
  <si>
    <t>1栋1单元1405号</t>
    <phoneticPr fontId="3" type="noConversion"/>
  </si>
  <si>
    <t>1栋2单元1904号</t>
    <phoneticPr fontId="3" type="noConversion"/>
  </si>
  <si>
    <t>1栋2单元1005号</t>
    <phoneticPr fontId="3" type="noConversion"/>
  </si>
  <si>
    <t>1栋2单元602号</t>
    <phoneticPr fontId="3" type="noConversion"/>
  </si>
  <si>
    <t>3栋1单元1605号</t>
    <phoneticPr fontId="3" type="noConversion"/>
  </si>
  <si>
    <t>1栋2单元904号</t>
    <phoneticPr fontId="3" type="noConversion"/>
  </si>
  <si>
    <t>1栋2单元1902号</t>
    <phoneticPr fontId="3" type="noConversion"/>
  </si>
  <si>
    <t>1栋1单元701号</t>
    <phoneticPr fontId="3" type="noConversion"/>
  </si>
  <si>
    <t>3栋1单元502号</t>
    <phoneticPr fontId="3" type="noConversion"/>
  </si>
  <si>
    <t>1栋3单元703号</t>
    <phoneticPr fontId="3" type="noConversion"/>
  </si>
  <si>
    <t>1栋1单元905号</t>
    <phoneticPr fontId="3" type="noConversion"/>
  </si>
  <si>
    <t>3栋2单元1201号</t>
    <phoneticPr fontId="3" type="noConversion"/>
  </si>
  <si>
    <t>1栋1单元805号</t>
    <phoneticPr fontId="3" type="noConversion"/>
  </si>
  <si>
    <t>3栋2单元504号</t>
    <phoneticPr fontId="3" type="noConversion"/>
  </si>
  <si>
    <t>1栋3单元902号</t>
    <phoneticPr fontId="3" type="noConversion"/>
  </si>
  <si>
    <t>3栋2单元404号</t>
    <phoneticPr fontId="3" type="noConversion"/>
  </si>
  <si>
    <t>3栋2单元305号</t>
    <phoneticPr fontId="3" type="noConversion"/>
  </si>
  <si>
    <t>1栋2单元1405号</t>
    <phoneticPr fontId="3" type="noConversion"/>
  </si>
  <si>
    <t>1栋1单元703号</t>
    <phoneticPr fontId="3" type="noConversion"/>
  </si>
  <si>
    <t>3栋1单元301号</t>
    <phoneticPr fontId="3" type="noConversion"/>
  </si>
  <si>
    <t>1栋3单元1406号</t>
    <phoneticPr fontId="3" type="noConversion"/>
  </si>
  <si>
    <t>1栋1单元1606号</t>
    <phoneticPr fontId="3" type="noConversion"/>
  </si>
  <si>
    <t>3栋1单元1505号</t>
    <phoneticPr fontId="3" type="noConversion"/>
  </si>
  <si>
    <t>1栋2单元703号</t>
    <phoneticPr fontId="3" type="noConversion"/>
  </si>
  <si>
    <t>1栋2单元1805号</t>
    <phoneticPr fontId="3" type="noConversion"/>
  </si>
  <si>
    <t>3栋2单元501号</t>
    <phoneticPr fontId="3" type="noConversion"/>
  </si>
  <si>
    <t>1栋1单元1104号</t>
    <phoneticPr fontId="3" type="noConversion"/>
  </si>
  <si>
    <t>1栋3单元706号</t>
    <phoneticPr fontId="3" type="noConversion"/>
  </si>
  <si>
    <t>3栋1单元1303号</t>
    <phoneticPr fontId="3" type="noConversion"/>
  </si>
  <si>
    <t>3栋2单元901号</t>
    <phoneticPr fontId="3" type="noConversion"/>
  </si>
  <si>
    <t>1栋3单元2006号</t>
    <phoneticPr fontId="3" type="noConversion"/>
  </si>
  <si>
    <t>3栋2单元801号</t>
    <phoneticPr fontId="3" type="noConversion"/>
  </si>
  <si>
    <t>1栋2单元502号</t>
    <phoneticPr fontId="3" type="noConversion"/>
  </si>
  <si>
    <t>1栋3单元1203号</t>
    <phoneticPr fontId="3" type="noConversion"/>
  </si>
  <si>
    <t>1栋1单元1801号</t>
    <phoneticPr fontId="3" type="noConversion"/>
  </si>
  <si>
    <t>1栋3单元506号</t>
    <phoneticPr fontId="3" type="noConversion"/>
  </si>
  <si>
    <t>1栋2单元1106号</t>
    <phoneticPr fontId="3" type="noConversion"/>
  </si>
  <si>
    <t>3栋1单元905号</t>
    <phoneticPr fontId="3" type="noConversion"/>
  </si>
  <si>
    <t>1栋1单元705号</t>
    <phoneticPr fontId="3" type="noConversion"/>
  </si>
  <si>
    <t>1栋3单元801号</t>
    <phoneticPr fontId="3" type="noConversion"/>
  </si>
  <si>
    <t>1栋1单元801号</t>
    <phoneticPr fontId="3" type="noConversion"/>
  </si>
  <si>
    <t>1栋2单元803号</t>
    <phoneticPr fontId="3" type="noConversion"/>
  </si>
  <si>
    <t>3栋2单元1301号</t>
    <phoneticPr fontId="3" type="noConversion"/>
  </si>
  <si>
    <t>1栋2单元905号</t>
    <phoneticPr fontId="3" type="noConversion"/>
  </si>
  <si>
    <t>3栋2单元1001号</t>
    <phoneticPr fontId="3" type="noConversion"/>
  </si>
  <si>
    <t>3栋2单元803号</t>
    <phoneticPr fontId="3" type="noConversion"/>
  </si>
  <si>
    <t>1栋3单元1805号</t>
    <phoneticPr fontId="3" type="noConversion"/>
  </si>
  <si>
    <t>1栋3单元1701号</t>
    <phoneticPr fontId="3" type="noConversion"/>
  </si>
  <si>
    <t>3栋2单元1101号</t>
    <phoneticPr fontId="3" type="noConversion"/>
  </si>
  <si>
    <t>3栋2单元1401号</t>
    <phoneticPr fontId="3" type="noConversion"/>
  </si>
  <si>
    <t>1栋1单元2004号</t>
    <phoneticPr fontId="3" type="noConversion"/>
  </si>
  <si>
    <t>3栋1单元1302号</t>
    <phoneticPr fontId="3" type="noConversion"/>
  </si>
  <si>
    <t>3栋2单元701号</t>
    <phoneticPr fontId="3" type="noConversion"/>
  </si>
  <si>
    <t>1栋3单元1101号</t>
    <phoneticPr fontId="3" type="noConversion"/>
  </si>
  <si>
    <t>1栋3单元1802号</t>
    <phoneticPr fontId="3" type="noConversion"/>
  </si>
  <si>
    <t>1栋1单元503号</t>
    <phoneticPr fontId="3" type="noConversion"/>
  </si>
  <si>
    <t>3栋2单元601号</t>
    <phoneticPr fontId="3" type="noConversion"/>
  </si>
  <si>
    <t>1栋1单元904号</t>
    <phoneticPr fontId="3" type="noConversion"/>
  </si>
  <si>
    <t>1栋3单元606号</t>
    <phoneticPr fontId="3" type="noConversion"/>
  </si>
  <si>
    <t>1栋2单元804号</t>
    <phoneticPr fontId="3" type="noConversion"/>
  </si>
  <si>
    <t>1栋2单元604号</t>
    <phoneticPr fontId="3" type="noConversion"/>
  </si>
  <si>
    <t>1栋1单元2005号</t>
    <phoneticPr fontId="3" type="noConversion"/>
  </si>
  <si>
    <t>1栋1单元2102号</t>
    <phoneticPr fontId="3" type="noConversion"/>
  </si>
  <si>
    <t>1栋3单元805号</t>
    <phoneticPr fontId="3" type="noConversion"/>
  </si>
  <si>
    <t>3栋1单元1205号</t>
    <phoneticPr fontId="3" type="noConversion"/>
  </si>
  <si>
    <t>3栋2单元304号</t>
    <phoneticPr fontId="3" type="noConversion"/>
  </si>
  <si>
    <t>1栋3单元705号</t>
    <phoneticPr fontId="3" type="noConversion"/>
  </si>
  <si>
    <t>1栋1单元1401号</t>
    <phoneticPr fontId="3" type="noConversion"/>
  </si>
  <si>
    <t>3栋1单元1005号</t>
    <phoneticPr fontId="3" type="noConversion"/>
  </si>
  <si>
    <t>3栋2单元1203号</t>
    <phoneticPr fontId="3" type="noConversion"/>
  </si>
  <si>
    <t>3栋1单元1305号</t>
    <phoneticPr fontId="3" type="noConversion"/>
  </si>
  <si>
    <t>1栋3单元1703号</t>
    <phoneticPr fontId="3" type="noConversion"/>
  </si>
  <si>
    <t>3栋1单元1105号</t>
    <phoneticPr fontId="3" type="noConversion"/>
  </si>
  <si>
    <t>3栋1单元1203号</t>
    <phoneticPr fontId="3" type="noConversion"/>
  </si>
  <si>
    <t>1栋1单元1706号</t>
    <phoneticPr fontId="3" type="noConversion"/>
  </si>
  <si>
    <t>1栋2单元1002号</t>
    <phoneticPr fontId="3" type="noConversion"/>
  </si>
  <si>
    <t>1栋1单元605号</t>
    <phoneticPr fontId="3" type="noConversion"/>
  </si>
  <si>
    <t>3栋2单元1805号</t>
    <phoneticPr fontId="3" type="noConversion"/>
  </si>
  <si>
    <t>1幢3单元406号</t>
    <phoneticPr fontId="3" type="noConversion"/>
  </si>
  <si>
    <t>3幢1单元805号</t>
    <phoneticPr fontId="3" type="noConversion"/>
  </si>
  <si>
    <t>1幢2单元1403号</t>
    <phoneticPr fontId="3" type="noConversion"/>
  </si>
  <si>
    <t>1幢1单元601号</t>
    <phoneticPr fontId="3" type="noConversion"/>
  </si>
  <si>
    <t>3幢1单元705号</t>
    <phoneticPr fontId="3" type="noConversion"/>
  </si>
  <si>
    <t>1幢2单元1506号</t>
    <phoneticPr fontId="3" type="noConversion"/>
  </si>
  <si>
    <t>3幢1单元1405号</t>
    <phoneticPr fontId="3" type="noConversion"/>
  </si>
  <si>
    <t>1幢3单元2104号</t>
    <phoneticPr fontId="3" type="noConversion"/>
  </si>
  <si>
    <t>1幢3单元2005号</t>
    <phoneticPr fontId="3" type="noConversion"/>
  </si>
  <si>
    <t>1幢1单元704号</t>
    <phoneticPr fontId="3" type="noConversion"/>
  </si>
  <si>
    <t>3幢1单元302号</t>
    <phoneticPr fontId="3" type="noConversion"/>
  </si>
  <si>
    <t>1幢1单元906号</t>
    <phoneticPr fontId="3" type="noConversion"/>
  </si>
  <si>
    <t>1幢3单元505号</t>
    <phoneticPr fontId="3" type="noConversion"/>
  </si>
  <si>
    <t>1幢2单元2002号</t>
    <phoneticPr fontId="3" type="noConversion"/>
  </si>
  <si>
    <t>1幢3单元1801号</t>
    <phoneticPr fontId="3" type="noConversion"/>
  </si>
  <si>
    <t>3幢1单元505号</t>
    <phoneticPr fontId="3" type="noConversion"/>
  </si>
  <si>
    <t>1幢3单元1503号</t>
    <phoneticPr fontId="3" type="noConversion"/>
  </si>
  <si>
    <t>1幢3单元1403号</t>
    <phoneticPr fontId="3" type="noConversion"/>
  </si>
  <si>
    <t>1幢3单元2105号</t>
    <phoneticPr fontId="3" type="noConversion"/>
  </si>
  <si>
    <t>1幢2单元1301号</t>
    <phoneticPr fontId="3" type="noConversion"/>
  </si>
  <si>
    <t>1幢3单元601号</t>
    <phoneticPr fontId="3" type="noConversion"/>
  </si>
  <si>
    <t>1幢1单元804号</t>
    <phoneticPr fontId="3" type="noConversion"/>
  </si>
  <si>
    <t>1幢1单元1206号</t>
    <phoneticPr fontId="3" type="noConversion"/>
  </si>
  <si>
    <t>1幢2单元1704号</t>
    <phoneticPr fontId="3" type="noConversion"/>
  </si>
  <si>
    <t>1幢2单元1501号</t>
    <phoneticPr fontId="3" type="noConversion"/>
  </si>
  <si>
    <t>3幢1单元1103号</t>
    <phoneticPr fontId="3" type="noConversion"/>
  </si>
  <si>
    <t>1幢1单元505号</t>
    <phoneticPr fontId="3" type="noConversion"/>
  </si>
  <si>
    <t>1幢2单元2006号</t>
    <phoneticPr fontId="3" type="noConversion"/>
  </si>
  <si>
    <t>3幢1单元402号</t>
    <phoneticPr fontId="3" type="noConversion"/>
  </si>
  <si>
    <t>1幢2单元1804号</t>
    <phoneticPr fontId="3" type="noConversion"/>
  </si>
  <si>
    <t>1幢2单元605号</t>
    <phoneticPr fontId="3" type="noConversion"/>
  </si>
  <si>
    <t>1幢2单元805号</t>
    <phoneticPr fontId="3" type="noConversion"/>
  </si>
  <si>
    <t>3幢1单元1802号</t>
    <phoneticPr fontId="3" type="noConversion"/>
  </si>
  <si>
    <t>1幢2单元1206号</t>
    <phoneticPr fontId="3" type="noConversion"/>
  </si>
  <si>
    <t>1幢2单元1404号</t>
    <phoneticPr fontId="3" type="noConversion"/>
  </si>
  <si>
    <t>1幢3单元404号</t>
    <phoneticPr fontId="3" type="noConversion"/>
  </si>
  <si>
    <t>3幢1单元1805号</t>
    <phoneticPr fontId="3" type="noConversion"/>
  </si>
  <si>
    <t>1幢2单元901号</t>
    <phoneticPr fontId="3" type="noConversion"/>
  </si>
  <si>
    <t>1幢2单元1306号</t>
    <phoneticPr fontId="3" type="noConversion"/>
  </si>
  <si>
    <t>3幢2单元1603号</t>
    <phoneticPr fontId="3" type="noConversion"/>
  </si>
  <si>
    <t>1幢3单元702号</t>
    <phoneticPr fontId="3" type="noConversion"/>
  </si>
  <si>
    <t>1幢3单元2106号</t>
    <phoneticPr fontId="3" type="noConversion"/>
  </si>
  <si>
    <t>1幢3单元1402号</t>
    <phoneticPr fontId="3" type="noConversion"/>
  </si>
  <si>
    <t>3幢2单元1003号</t>
    <phoneticPr fontId="3" type="noConversion"/>
  </si>
  <si>
    <t>3幢2单元1801号</t>
    <phoneticPr fontId="3" type="noConversion"/>
  </si>
  <si>
    <t>1幢1单元2001号</t>
    <phoneticPr fontId="3" type="noConversion"/>
  </si>
  <si>
    <t>1幢2单元1201号</t>
    <phoneticPr fontId="3" type="noConversion"/>
  </si>
  <si>
    <t>1幢2单元1906号</t>
    <phoneticPr fontId="3" type="noConversion"/>
  </si>
  <si>
    <t>1幢2单元2003号</t>
    <phoneticPr fontId="3" type="noConversion"/>
  </si>
  <si>
    <t>1幢1单元604号</t>
    <phoneticPr fontId="3" type="noConversion"/>
  </si>
  <si>
    <t>3幢1单元305号</t>
    <phoneticPr fontId="3" type="noConversion"/>
  </si>
  <si>
    <t>1幢1单元1006号</t>
    <phoneticPr fontId="3" type="noConversion"/>
  </si>
  <si>
    <t>3幢2单元205号</t>
    <phoneticPr fontId="3" type="noConversion"/>
  </si>
  <si>
    <t>1幢2单元1606号</t>
    <phoneticPr fontId="3" type="noConversion"/>
  </si>
  <si>
    <t>1幢1单元504号</t>
    <phoneticPr fontId="3" type="noConversion"/>
  </si>
  <si>
    <t>3幢2单元401号</t>
    <phoneticPr fontId="3" type="noConversion"/>
  </si>
  <si>
    <t>1幢2单元1406号</t>
    <phoneticPr fontId="3" type="noConversion"/>
  </si>
  <si>
    <t>3幢1单元405号</t>
    <phoneticPr fontId="3" type="noConversion"/>
  </si>
  <si>
    <t>1幢3单元802号</t>
    <phoneticPr fontId="3" type="noConversion"/>
  </si>
  <si>
    <t>1幢3单元1902号</t>
    <phoneticPr fontId="3" type="noConversion"/>
  </si>
  <si>
    <t>3幢2单元301号</t>
    <phoneticPr fontId="3" type="noConversion"/>
  </si>
  <si>
    <t>1幢2单元1001号</t>
    <phoneticPr fontId="3" type="noConversion"/>
  </si>
  <si>
    <t>1幢3单元602号</t>
    <phoneticPr fontId="3" type="noConversion"/>
  </si>
  <si>
    <t>1幢1单元1406号</t>
    <phoneticPr fontId="3" type="noConversion"/>
  </si>
  <si>
    <t>3幢2单元703号</t>
    <phoneticPr fontId="3" type="noConversion"/>
  </si>
  <si>
    <t>1幢2单元1806号</t>
    <phoneticPr fontId="3" type="noConversion"/>
  </si>
  <si>
    <t>1幢2单元1706号</t>
    <phoneticPr fontId="3" type="noConversion"/>
  </si>
  <si>
    <t>1幢2单元1701号</t>
    <phoneticPr fontId="3" type="noConversion"/>
  </si>
  <si>
    <t>1幢2单元603号</t>
    <phoneticPr fontId="3" type="noConversion"/>
  </si>
  <si>
    <t>1幢3单元501号</t>
    <phoneticPr fontId="3" type="noConversion"/>
  </si>
  <si>
    <t>1幢2单元504号</t>
    <phoneticPr fontId="3" type="noConversion"/>
  </si>
  <si>
    <t>1幢3单元2003号</t>
    <phoneticPr fontId="3" type="noConversion"/>
  </si>
  <si>
    <t>1幢3单元502号</t>
    <phoneticPr fontId="3" type="noConversion"/>
  </si>
  <si>
    <t>1幢2单元402号</t>
    <phoneticPr fontId="3" type="noConversion"/>
  </si>
  <si>
    <t>3幢2单元204号</t>
    <phoneticPr fontId="3" type="noConversion"/>
  </si>
  <si>
    <t>3幢2单元1503号</t>
    <phoneticPr fontId="3" type="noConversion"/>
  </si>
  <si>
    <t>1幢2单元1401号</t>
    <phoneticPr fontId="3" type="noConversion"/>
  </si>
  <si>
    <t>1幢2单元302号</t>
    <phoneticPr fontId="3" type="noConversion"/>
  </si>
  <si>
    <t>1幢2单元1705号</t>
    <phoneticPr fontId="3" type="noConversion"/>
  </si>
  <si>
    <t>3幢2单元1703号</t>
    <phoneticPr fontId="3" type="noConversion"/>
  </si>
  <si>
    <t>1幢2单元2001号</t>
    <phoneticPr fontId="3" type="noConversion"/>
  </si>
  <si>
    <t>3幢2单元1103号</t>
    <phoneticPr fontId="3" type="noConversion"/>
  </si>
  <si>
    <t>1幢2单元1101号</t>
    <phoneticPr fontId="3" type="noConversion"/>
  </si>
  <si>
    <t>1幢1单元2105号</t>
    <phoneticPr fontId="3" type="noConversion"/>
  </si>
  <si>
    <t>1幢1单元1506号</t>
    <phoneticPr fontId="3" type="noConversion"/>
  </si>
  <si>
    <t>3幢1单元1003号</t>
    <phoneticPr fontId="3" type="noConversion"/>
  </si>
  <si>
    <t>1幢3单元401号</t>
    <phoneticPr fontId="3" type="noConversion"/>
  </si>
  <si>
    <t>1幢3单元301号</t>
    <phoneticPr fontId="3" type="noConversion"/>
  </si>
  <si>
    <t>1幢3单元2101号</t>
    <phoneticPr fontId="3" type="noConversion"/>
  </si>
  <si>
    <t>1幢2单元505号</t>
    <phoneticPr fontId="3" type="noConversion"/>
  </si>
  <si>
    <t>1幢2单元1801号</t>
    <phoneticPr fontId="3" type="noConversion"/>
  </si>
  <si>
    <t>1幢3单元503号</t>
    <phoneticPr fontId="3" type="noConversion"/>
  </si>
  <si>
    <t>1幢3单元306号</t>
    <phoneticPr fontId="3" type="noConversion"/>
  </si>
  <si>
    <t>1幢1单元1806号</t>
    <phoneticPr fontId="3" type="noConversion"/>
  </si>
  <si>
    <t>1幢2单元806号</t>
    <phoneticPr fontId="3" type="noConversion"/>
  </si>
  <si>
    <t>1幢1单元1306号</t>
    <phoneticPr fontId="3" type="noConversion"/>
  </si>
  <si>
    <t>1幢1单元806号</t>
    <phoneticPr fontId="3" type="noConversion"/>
  </si>
  <si>
    <t>1幢2单元706号</t>
    <phoneticPr fontId="3" type="noConversion"/>
  </si>
  <si>
    <t>3幢1单元202号</t>
    <phoneticPr fontId="3" type="noConversion"/>
  </si>
  <si>
    <t>1幢1单元403号</t>
    <phoneticPr fontId="3" type="noConversion"/>
  </si>
  <si>
    <t>3幢2单元1102号</t>
    <phoneticPr fontId="3" type="noConversion"/>
  </si>
  <si>
    <t>3幢2单元1303号</t>
    <phoneticPr fontId="3" type="noConversion"/>
  </si>
  <si>
    <t>1幢3单元1803号</t>
    <phoneticPr fontId="3" type="noConversion"/>
  </si>
  <si>
    <t>1幢1单元1106号</t>
    <phoneticPr fontId="3" type="noConversion"/>
  </si>
  <si>
    <t>1幢2单元701号</t>
    <phoneticPr fontId="3" type="noConversion"/>
  </si>
  <si>
    <t>3幢2单元1502号</t>
    <phoneticPr fontId="3" type="noConversion"/>
  </si>
  <si>
    <t>1幢2单元601号</t>
    <phoneticPr fontId="3" type="noConversion"/>
  </si>
  <si>
    <t>1幢3单元403号</t>
    <phoneticPr fontId="3" type="noConversion"/>
  </si>
  <si>
    <t>3幢1单元1503号</t>
    <phoneticPr fontId="3" type="noConversion"/>
  </si>
  <si>
    <t>1幢2单元404号</t>
    <phoneticPr fontId="3" type="noConversion"/>
  </si>
  <si>
    <t>1幢3单元2002号</t>
    <phoneticPr fontId="3" type="noConversion"/>
  </si>
  <si>
    <t>1幢1单元706号</t>
    <phoneticPr fontId="3" type="noConversion"/>
  </si>
  <si>
    <t>1幢2单元501号</t>
    <phoneticPr fontId="3" type="noConversion"/>
  </si>
  <si>
    <t>1幢1单元405号</t>
    <phoneticPr fontId="3" type="noConversion"/>
  </si>
  <si>
    <t>3幢1单元903号</t>
    <phoneticPr fontId="3" type="noConversion"/>
  </si>
  <si>
    <t>1幢3单元2103号</t>
    <phoneticPr fontId="3" type="noConversion"/>
  </si>
  <si>
    <t>3幢2单元201号</t>
    <phoneticPr fontId="3" type="noConversion"/>
  </si>
  <si>
    <t>1幢2单元606号</t>
    <phoneticPr fontId="3" type="noConversion"/>
  </si>
  <si>
    <t>3幢1单元1803号</t>
    <phoneticPr fontId="3" type="noConversion"/>
  </si>
  <si>
    <t>1幢3单元402号</t>
    <phoneticPr fontId="3" type="noConversion"/>
  </si>
  <si>
    <t>1幢3单元405号</t>
    <phoneticPr fontId="3" type="noConversion"/>
  </si>
  <si>
    <t>1幢2单元403号</t>
    <phoneticPr fontId="3" type="noConversion"/>
  </si>
  <si>
    <t>1幢1单元606号</t>
    <phoneticPr fontId="3" type="noConversion"/>
  </si>
  <si>
    <t>1幢2单元2005号</t>
    <phoneticPr fontId="3" type="noConversion"/>
  </si>
  <si>
    <t>1幢1单元202号</t>
    <phoneticPr fontId="3" type="noConversion"/>
  </si>
  <si>
    <t>1幢3单元305号</t>
    <phoneticPr fontId="3" type="noConversion"/>
  </si>
  <si>
    <t>1幢1单元506号</t>
    <phoneticPr fontId="3" type="noConversion"/>
  </si>
  <si>
    <t>1幢2单元506号</t>
    <phoneticPr fontId="3" type="noConversion"/>
  </si>
  <si>
    <t>3幢2单元902号</t>
    <phoneticPr fontId="3" type="noConversion"/>
  </si>
  <si>
    <t>3幢1单元1603号</t>
    <phoneticPr fontId="3" type="noConversion"/>
  </si>
  <si>
    <t>3幢2单元1202号</t>
    <phoneticPr fontId="3" type="noConversion"/>
  </si>
  <si>
    <t>1幢2单元2106号</t>
    <phoneticPr fontId="3" type="noConversion"/>
  </si>
  <si>
    <t>1幢1单元1906号</t>
    <phoneticPr fontId="3" type="noConversion"/>
  </si>
  <si>
    <t>1幢2单元1905号</t>
    <phoneticPr fontId="3" type="noConversion"/>
  </si>
  <si>
    <t>1幢2单元2102号</t>
    <phoneticPr fontId="3" type="noConversion"/>
  </si>
  <si>
    <t>1幢1单元303号</t>
    <phoneticPr fontId="3" type="noConversion"/>
  </si>
  <si>
    <t>1幢2单元406号</t>
    <phoneticPr fontId="3" type="noConversion"/>
  </si>
  <si>
    <t>1幢1单元404号</t>
    <phoneticPr fontId="3" type="noConversion"/>
  </si>
  <si>
    <t>1幢1单元2006号</t>
    <phoneticPr fontId="3" type="noConversion"/>
  </si>
  <si>
    <t>1幢2单元2104号</t>
    <phoneticPr fontId="3" type="noConversion"/>
  </si>
  <si>
    <t>3幢2单元503号</t>
    <phoneticPr fontId="3" type="noConversion"/>
  </si>
  <si>
    <t>3幢1单元1604号</t>
    <phoneticPr fontId="3" type="noConversion"/>
  </si>
  <si>
    <t>1幢2单元405号</t>
    <phoneticPr fontId="3" type="noConversion"/>
  </si>
  <si>
    <t>3幢2单元1403号</t>
    <phoneticPr fontId="3" type="noConversion"/>
  </si>
  <si>
    <t>1幢2单元305号</t>
    <phoneticPr fontId="3" type="noConversion"/>
  </si>
  <si>
    <t>3幢2单元603号</t>
    <phoneticPr fontId="3" type="noConversion"/>
  </si>
  <si>
    <t>3幢1单元1704号</t>
    <phoneticPr fontId="3" type="noConversion"/>
  </si>
  <si>
    <t>3幢1单元1504号</t>
    <phoneticPr fontId="3" type="noConversion"/>
  </si>
  <si>
    <t>1幢2单元2103号</t>
    <phoneticPr fontId="3" type="noConversion"/>
  </si>
  <si>
    <t>3幢1单元1304号</t>
    <phoneticPr fontId="3" type="noConversion"/>
  </si>
  <si>
    <t>1幢1单元304号</t>
    <phoneticPr fontId="3" type="noConversion"/>
  </si>
  <si>
    <t>1幢3单元205号</t>
    <phoneticPr fontId="3" type="noConversion"/>
  </si>
  <si>
    <t>3幢2单元1602号</t>
    <phoneticPr fontId="3" type="noConversion"/>
  </si>
  <si>
    <t>3幢2单元1302号</t>
    <phoneticPr fontId="3" type="noConversion"/>
  </si>
  <si>
    <t>1幢3单元302号</t>
    <phoneticPr fontId="3" type="noConversion"/>
  </si>
  <si>
    <t>1幢2单元202号</t>
    <phoneticPr fontId="3" type="noConversion"/>
  </si>
  <si>
    <t>1幢2单元303号</t>
    <phoneticPr fontId="3" type="noConversion"/>
  </si>
  <si>
    <t>1幢1单元102号</t>
    <phoneticPr fontId="3" type="noConversion"/>
  </si>
  <si>
    <t>1幢1单元2101号</t>
    <phoneticPr fontId="3" type="noConversion"/>
  </si>
  <si>
    <t>1幢2单元2105号</t>
    <phoneticPr fontId="3" type="noConversion"/>
  </si>
  <si>
    <t>1幢1单元401号</t>
    <phoneticPr fontId="3" type="noConversion"/>
  </si>
  <si>
    <t>3幢1单元1204号</t>
    <phoneticPr fontId="3" type="noConversion"/>
  </si>
  <si>
    <t>1幢1单元305号</t>
    <phoneticPr fontId="3" type="noConversion"/>
  </si>
  <si>
    <t>3幢1单元205号</t>
    <phoneticPr fontId="3" type="noConversion"/>
  </si>
  <si>
    <t>1幢3单元303号</t>
    <phoneticPr fontId="3" type="noConversion"/>
  </si>
  <si>
    <t>1幢1单元301号</t>
    <phoneticPr fontId="3" type="noConversion"/>
  </si>
  <si>
    <t>1幢2单元306号</t>
    <phoneticPr fontId="3" type="noConversion"/>
  </si>
  <si>
    <t>1幢2单元304号</t>
    <phoneticPr fontId="3" type="noConversion"/>
  </si>
  <si>
    <t>3幢1单元1804号</t>
    <phoneticPr fontId="3" type="noConversion"/>
  </si>
  <si>
    <t>1幢1单元203号</t>
    <phoneticPr fontId="3" type="noConversion"/>
  </si>
  <si>
    <t>1幢3单元304号</t>
    <phoneticPr fontId="3" type="noConversion"/>
  </si>
  <si>
    <t>1幢3单元201号</t>
    <phoneticPr fontId="3" type="noConversion"/>
  </si>
  <si>
    <t>3幢2单元1002号</t>
    <phoneticPr fontId="3" type="noConversion"/>
  </si>
  <si>
    <t>1幢1单元406号</t>
    <phoneticPr fontId="3" type="noConversion"/>
  </si>
  <si>
    <t>3幢1单元1104号</t>
    <phoneticPr fontId="3" type="noConversion"/>
  </si>
  <si>
    <t>3幢1单元1004号</t>
    <phoneticPr fontId="3" type="noConversion"/>
  </si>
  <si>
    <t>3幢1单元1403号</t>
    <phoneticPr fontId="3" type="noConversion"/>
  </si>
  <si>
    <t>3幢1单元803号</t>
    <phoneticPr fontId="3" type="noConversion"/>
  </si>
  <si>
    <t>3幢2单元602号</t>
    <phoneticPr fontId="3" type="noConversion"/>
  </si>
  <si>
    <t>1幢3单元2102号</t>
    <phoneticPr fontId="3" type="noConversion"/>
  </si>
  <si>
    <t>3幢2单元702号</t>
    <phoneticPr fontId="3" type="noConversion"/>
  </si>
  <si>
    <t>1幢1单元306号</t>
    <phoneticPr fontId="3" type="noConversion"/>
  </si>
  <si>
    <t>1幢2单元401号</t>
    <phoneticPr fontId="3" type="noConversion"/>
  </si>
  <si>
    <t>1幢1单元204号</t>
    <phoneticPr fontId="3" type="noConversion"/>
  </si>
  <si>
    <t>3幢1单元1404号</t>
    <phoneticPr fontId="3" type="noConversion"/>
  </si>
  <si>
    <t>3幢2单元1702号</t>
    <phoneticPr fontId="3" type="noConversion"/>
  </si>
  <si>
    <t>1幢1单元2104号</t>
    <phoneticPr fontId="3" type="noConversion"/>
  </si>
  <si>
    <t>1幢2单元204号</t>
    <phoneticPr fontId="3" type="noConversion"/>
  </si>
  <si>
    <t>3幢2单元1402号</t>
    <phoneticPr fontId="3" type="noConversion"/>
  </si>
  <si>
    <t>3幢1单元904号</t>
    <phoneticPr fontId="3" type="noConversion"/>
  </si>
  <si>
    <t>1幢2单元103号</t>
    <phoneticPr fontId="3" type="noConversion"/>
  </si>
  <si>
    <t>3幢1单元704号</t>
    <phoneticPr fontId="3" type="noConversion"/>
  </si>
  <si>
    <t>3幢1单元804号</t>
    <phoneticPr fontId="3" type="noConversion"/>
  </si>
  <si>
    <t>3幢2单元1803号</t>
    <phoneticPr fontId="3" type="noConversion"/>
  </si>
  <si>
    <t>3幢2单元802号</t>
    <phoneticPr fontId="3" type="noConversion"/>
  </si>
  <si>
    <t>3幢1单元703号</t>
    <phoneticPr fontId="3" type="noConversion"/>
  </si>
  <si>
    <t>1幢2单元301号</t>
    <phoneticPr fontId="3" type="noConversion"/>
  </si>
  <si>
    <t>3幢1单元603号</t>
    <phoneticPr fontId="3" type="noConversion"/>
  </si>
  <si>
    <t>3幢1单元504号</t>
    <phoneticPr fontId="3" type="noConversion"/>
  </si>
  <si>
    <t>3幢1单元604号</t>
    <phoneticPr fontId="3" type="noConversion"/>
  </si>
  <si>
    <t>3幢1单元503号</t>
    <phoneticPr fontId="3" type="noConversion"/>
  </si>
  <si>
    <t>3栋2单元502号</t>
    <phoneticPr fontId="3" type="noConversion"/>
  </si>
  <si>
    <t>3幢2单元403号</t>
    <phoneticPr fontId="3" type="noConversion"/>
  </si>
  <si>
    <t>3幢1单元403号</t>
    <phoneticPr fontId="3" type="noConversion"/>
  </si>
  <si>
    <t>1幢3单元202号</t>
    <phoneticPr fontId="3" type="noConversion"/>
  </si>
  <si>
    <t>1幢3单元101号</t>
    <phoneticPr fontId="3" type="noConversion"/>
  </si>
  <si>
    <t>1幢2单元102号</t>
    <phoneticPr fontId="3" type="noConversion"/>
  </si>
  <si>
    <t>1幢1单元2106号</t>
    <phoneticPr fontId="3" type="noConversion"/>
  </si>
  <si>
    <t>1幢2单元205号</t>
    <phoneticPr fontId="3" type="noConversion"/>
  </si>
  <si>
    <t>3幢2单元1802号</t>
    <phoneticPr fontId="3" type="noConversion"/>
  </si>
  <si>
    <t>1幢2单元2101号</t>
    <phoneticPr fontId="3" type="noConversion"/>
  </si>
  <si>
    <t>1幢3单元203号</t>
    <phoneticPr fontId="3" type="noConversion"/>
  </si>
  <si>
    <t>3幢1单元303号</t>
    <phoneticPr fontId="3" type="noConversion"/>
  </si>
  <si>
    <t>3幢2单元303号</t>
    <phoneticPr fontId="3" type="noConversion"/>
  </si>
  <si>
    <t>3幢1单元201号</t>
    <phoneticPr fontId="3" type="noConversion"/>
  </si>
  <si>
    <t>1幢2单元201号</t>
    <phoneticPr fontId="3" type="noConversion"/>
  </si>
  <si>
    <t>1幢1单元104号</t>
    <phoneticPr fontId="3" type="noConversion"/>
  </si>
  <si>
    <t>1幢3单元204号</t>
    <phoneticPr fontId="3" type="noConversion"/>
  </si>
  <si>
    <t>1幢1单元205号</t>
    <phoneticPr fontId="3" type="noConversion"/>
  </si>
  <si>
    <t>3幢1单元404号</t>
    <phoneticPr fontId="3" type="noConversion"/>
  </si>
  <si>
    <t>3幢1单元304号</t>
    <phoneticPr fontId="3" type="noConversion"/>
  </si>
  <si>
    <t>3幢2单元302号</t>
    <phoneticPr fontId="3" type="noConversion"/>
  </si>
  <si>
    <t>3幢2单元203号</t>
    <phoneticPr fontId="3" type="noConversion"/>
  </si>
  <si>
    <t>3幢1单元203号</t>
    <phoneticPr fontId="3" type="noConversion"/>
  </si>
  <si>
    <t>3幢1单元204号</t>
    <phoneticPr fontId="3" type="noConversion"/>
  </si>
  <si>
    <t>1幢1单元103号</t>
    <phoneticPr fontId="3" type="noConversion"/>
  </si>
  <si>
    <t>1幢1单元201号</t>
    <phoneticPr fontId="3" type="noConversion"/>
  </si>
  <si>
    <t>1幢2单元105号</t>
    <phoneticPr fontId="3" type="noConversion"/>
  </si>
  <si>
    <t>3幢2单元202号</t>
    <phoneticPr fontId="3" type="noConversion"/>
  </si>
  <si>
    <t>1幢1单元101号</t>
    <phoneticPr fontId="3" type="noConversion"/>
  </si>
  <si>
    <t>1幢2单元101号</t>
    <phoneticPr fontId="3" type="noConversion"/>
  </si>
  <si>
    <t>1幢2单元104号</t>
    <phoneticPr fontId="3" type="noConversion"/>
  </si>
  <si>
    <t>1幢1单元105号</t>
    <phoneticPr fontId="3" type="noConversion"/>
  </si>
  <si>
    <t>3幢2单元104号</t>
    <phoneticPr fontId="3" type="noConversion"/>
  </si>
  <si>
    <t>3幢1单元102号</t>
    <phoneticPr fontId="3" type="noConversion"/>
  </si>
  <si>
    <t>3幢2单元103号</t>
    <phoneticPr fontId="3" type="noConversion"/>
  </si>
  <si>
    <t>3幢2单元101号</t>
    <phoneticPr fontId="3" type="noConversion"/>
  </si>
  <si>
    <t>3幢1单元104号</t>
    <phoneticPr fontId="3" type="noConversion"/>
  </si>
  <si>
    <t>3幢1单元103号</t>
    <phoneticPr fontId="3" type="noConversion"/>
  </si>
  <si>
    <t>3幢2单元402号</t>
    <phoneticPr fontId="3" type="noConversion"/>
  </si>
  <si>
    <t>3幢2单元102号</t>
    <phoneticPr fontId="3" type="noConversion"/>
  </si>
  <si>
    <t>3幢1单元101号</t>
    <phoneticPr fontId="3" type="noConversion"/>
  </si>
  <si>
    <t>1幢2单元1203号</t>
    <phoneticPr fontId="3" type="noConversion"/>
  </si>
  <si>
    <t>3幢1单元105号</t>
    <phoneticPr fontId="3" type="noConversion"/>
  </si>
  <si>
    <t>1栋3单元1601号</t>
    <phoneticPr fontId="3" type="noConversion"/>
  </si>
  <si>
    <t>1栋2单元1605号</t>
    <phoneticPr fontId="3" type="noConversion"/>
  </si>
  <si>
    <t>1栋1单元1501号</t>
    <phoneticPr fontId="3" type="noConversion"/>
  </si>
  <si>
    <t>1栋1单元702号</t>
    <phoneticPr fontId="3" type="noConversion"/>
  </si>
  <si>
    <t>********</t>
    <phoneticPr fontId="3" type="noConversion"/>
  </si>
  <si>
    <t>开发企业：新津中西置业有限公司</t>
    <phoneticPr fontId="3" type="noConversion"/>
  </si>
  <si>
    <t>项目地址：新津县兴园3路36号</t>
    <phoneticPr fontId="3" type="noConversion"/>
  </si>
  <si>
    <t>普通家庭登记购房人公证选房结果</t>
    <phoneticPr fontId="3" type="noConversion"/>
  </si>
  <si>
    <t>刚需家庭登记购房人公证选房结果</t>
    <phoneticPr fontId="3" type="noConversion"/>
  </si>
  <si>
    <t xml:space="preserve"> </t>
    <phoneticPr fontId="3" type="noConversion"/>
  </si>
  <si>
    <t>1栋3单元1205号</t>
    <phoneticPr fontId="3" type="noConversion"/>
  </si>
  <si>
    <t>公证选房结果</t>
    <phoneticPr fontId="3" type="noConversion"/>
  </si>
  <si>
    <t>1幢2单元801号</t>
    <phoneticPr fontId="3" type="noConversion"/>
  </si>
  <si>
    <t>1幢1单元904号</t>
    <phoneticPr fontId="3" type="noConversion"/>
  </si>
  <si>
    <t>1幢3单元805号</t>
    <phoneticPr fontId="3" type="noConversion"/>
  </si>
  <si>
    <t>1幢1单元1801号</t>
    <phoneticPr fontId="3" type="noConversion"/>
  </si>
  <si>
    <t>3幢2单元601号</t>
    <phoneticPr fontId="3" type="noConversion"/>
  </si>
  <si>
    <t>3幢2单元1805号</t>
    <phoneticPr fontId="3" type="noConversion"/>
  </si>
  <si>
    <t>1幢2单元905号</t>
    <phoneticPr fontId="3" type="noConversion"/>
  </si>
  <si>
    <t>1幢1单元503号</t>
    <phoneticPr fontId="3" type="noConversion"/>
  </si>
  <si>
    <t>1幢2单元502号</t>
    <phoneticPr fontId="3" type="noConversion"/>
  </si>
  <si>
    <t>3幢2单元1203号</t>
    <phoneticPr fontId="3" type="noConversion"/>
  </si>
  <si>
    <t>3幢2单元1101号</t>
    <phoneticPr fontId="3" type="noConversion"/>
  </si>
  <si>
    <t xml:space="preserve"> 1幢3单元506号</t>
    <phoneticPr fontId="3" type="noConversion"/>
  </si>
  <si>
    <t xml:space="preserve"> 1幢1单元2005号</t>
    <phoneticPr fontId="3" type="noConversion"/>
  </si>
  <si>
    <t xml:space="preserve"> 1幢1单元705号</t>
    <phoneticPr fontId="3" type="noConversion"/>
  </si>
  <si>
    <t xml:space="preserve"> 1幢2单元804号</t>
    <phoneticPr fontId="3" type="noConversion"/>
  </si>
  <si>
    <t xml:space="preserve"> 3幢1单元1205号</t>
    <phoneticPr fontId="3" type="noConversion"/>
  </si>
  <si>
    <t xml:space="preserve"> 3幢2单元803号</t>
    <phoneticPr fontId="3" type="noConversion"/>
  </si>
  <si>
    <t xml:space="preserve"> 1幢1单元1101号</t>
    <phoneticPr fontId="3" type="noConversion"/>
  </si>
  <si>
    <t xml:space="preserve"> 3幢1单元1005号</t>
    <phoneticPr fontId="3" type="noConversion"/>
  </si>
  <si>
    <t xml:space="preserve"> 1幢2单元604号</t>
    <phoneticPr fontId="3" type="noConversion"/>
  </si>
  <si>
    <t xml:space="preserve"> 1幢3单元1802号</t>
    <phoneticPr fontId="3" type="noConversion"/>
  </si>
  <si>
    <t xml:space="preserve"> 3幢1单元1302号</t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</si>
</sst>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indexed="8"/>
      <name val="等线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9"/>
      <name val="等线"/>
      <family val="3"/>
      <charset val="134"/>
      <scheme val="minor"/>
    </font>
    <font>
      <b/>
      <sz val="12"/>
      <name val="等线"/>
      <family val="2"/>
    </font>
    <font>
      <sz val="11"/>
      <name val="宋体"/>
      <family val="3"/>
      <charset val="134"/>
    </font>
    <font>
      <b/>
      <sz val="11"/>
      <color indexed="8"/>
      <name val="等线"/>
      <family val="2"/>
      <scheme val="minor"/>
    </font>
    <font>
      <b/>
      <sz val="12"/>
      <name val="宋体"/>
      <family val="3"/>
      <charset val="134"/>
    </font>
    <font>
      <b/>
      <sz val="11"/>
      <color indexed="8"/>
      <name val="等线"/>
      <family val="3"/>
      <charset val="134"/>
      <scheme val="minor"/>
    </font>
    <font>
      <b/>
      <sz val="14"/>
      <color indexed="8"/>
      <name val="等线"/>
      <family val="2"/>
      <scheme val="minor"/>
    </font>
    <font>
      <sz val="14"/>
      <color indexed="8"/>
      <name val="等线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sz val="12"/>
      <color indexed="8"/>
      <name val="等线"/>
      <family val="3"/>
      <charset val="134"/>
      <scheme val="minor"/>
    </font>
    <font>
      <sz val="11"/>
      <color theme="1" tint="4.9989318521683403E-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up12\AppData\Local\Temp\Rar$DIa5760.17533\2019&#24180;1&#26376;10&#26085;&#38534;&#37995;&#39318;&#24220;&#20108;&#26399;1&#12289;3&#26635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B00954</v>
          </cell>
          <cell r="D2">
            <v>1</v>
          </cell>
        </row>
        <row r="3">
          <cell r="C3" t="str">
            <v>B00401</v>
          </cell>
          <cell r="D3">
            <v>2</v>
          </cell>
        </row>
        <row r="4">
          <cell r="C4" t="str">
            <v>B00349</v>
          </cell>
          <cell r="D4">
            <v>3</v>
          </cell>
        </row>
        <row r="5">
          <cell r="C5" t="str">
            <v>B00760</v>
          </cell>
          <cell r="D5">
            <v>4</v>
          </cell>
        </row>
        <row r="6">
          <cell r="C6" t="str">
            <v>B00364</v>
          </cell>
          <cell r="D6">
            <v>5</v>
          </cell>
        </row>
        <row r="7">
          <cell r="C7" t="str">
            <v>B00201</v>
          </cell>
          <cell r="D7">
            <v>6</v>
          </cell>
        </row>
        <row r="8">
          <cell r="C8" t="str">
            <v>B00300</v>
          </cell>
          <cell r="D8">
            <v>7</v>
          </cell>
        </row>
        <row r="9">
          <cell r="C9" t="str">
            <v>B00039</v>
          </cell>
          <cell r="D9">
            <v>8</v>
          </cell>
        </row>
        <row r="10">
          <cell r="C10" t="str">
            <v>B00963</v>
          </cell>
          <cell r="D10">
            <v>9</v>
          </cell>
        </row>
        <row r="11">
          <cell r="C11" t="str">
            <v>B00276</v>
          </cell>
          <cell r="D11">
            <v>10</v>
          </cell>
        </row>
        <row r="12">
          <cell r="C12" t="str">
            <v>B00109</v>
          </cell>
          <cell r="D12">
            <v>11</v>
          </cell>
        </row>
        <row r="13">
          <cell r="C13" t="str">
            <v>B00808</v>
          </cell>
          <cell r="D13">
            <v>12</v>
          </cell>
        </row>
        <row r="14">
          <cell r="C14" t="str">
            <v>B00077</v>
          </cell>
          <cell r="D14">
            <v>13</v>
          </cell>
        </row>
        <row r="15">
          <cell r="C15" t="str">
            <v>B00205</v>
          </cell>
          <cell r="D15">
            <v>14</v>
          </cell>
        </row>
        <row r="16">
          <cell r="C16" t="str">
            <v>B00566</v>
          </cell>
          <cell r="D16">
            <v>15</v>
          </cell>
        </row>
        <row r="17">
          <cell r="C17" t="str">
            <v>B01016</v>
          </cell>
          <cell r="D17">
            <v>16</v>
          </cell>
        </row>
        <row r="18">
          <cell r="C18" t="str">
            <v>B00121</v>
          </cell>
          <cell r="D18">
            <v>17</v>
          </cell>
        </row>
        <row r="19">
          <cell r="C19" t="str">
            <v>B01061</v>
          </cell>
          <cell r="D19">
            <v>18</v>
          </cell>
        </row>
        <row r="20">
          <cell r="C20" t="str">
            <v>B00390</v>
          </cell>
          <cell r="D20">
            <v>19</v>
          </cell>
        </row>
        <row r="21">
          <cell r="C21" t="str">
            <v>B00473</v>
          </cell>
          <cell r="D21">
            <v>20</v>
          </cell>
        </row>
        <row r="22">
          <cell r="C22" t="str">
            <v>B00337</v>
          </cell>
          <cell r="D22">
            <v>21</v>
          </cell>
        </row>
        <row r="23">
          <cell r="C23" t="str">
            <v>B00537</v>
          </cell>
          <cell r="D23">
            <v>22</v>
          </cell>
        </row>
        <row r="24">
          <cell r="C24" t="str">
            <v>B00670</v>
          </cell>
          <cell r="D24">
            <v>23</v>
          </cell>
        </row>
        <row r="25">
          <cell r="C25" t="str">
            <v>B00839</v>
          </cell>
          <cell r="D25">
            <v>24</v>
          </cell>
        </row>
        <row r="26">
          <cell r="C26" t="str">
            <v>B00988</v>
          </cell>
          <cell r="D26">
            <v>25</v>
          </cell>
        </row>
        <row r="27">
          <cell r="C27" t="str">
            <v>B00134</v>
          </cell>
          <cell r="D27">
            <v>26</v>
          </cell>
        </row>
        <row r="28">
          <cell r="C28" t="str">
            <v>B00509</v>
          </cell>
          <cell r="D28">
            <v>27</v>
          </cell>
        </row>
        <row r="29">
          <cell r="C29" t="str">
            <v>B00797</v>
          </cell>
          <cell r="D29">
            <v>28</v>
          </cell>
        </row>
        <row r="30">
          <cell r="C30" t="str">
            <v>B00860</v>
          </cell>
          <cell r="D30">
            <v>29</v>
          </cell>
        </row>
        <row r="31">
          <cell r="C31" t="str">
            <v>B01019</v>
          </cell>
          <cell r="D31">
            <v>30</v>
          </cell>
        </row>
        <row r="32">
          <cell r="C32" t="str">
            <v>B00069</v>
          </cell>
          <cell r="D32">
            <v>31</v>
          </cell>
        </row>
        <row r="33">
          <cell r="C33" t="str">
            <v>B00729</v>
          </cell>
          <cell r="D33">
            <v>32</v>
          </cell>
        </row>
        <row r="34">
          <cell r="C34" t="str">
            <v>B00766</v>
          </cell>
          <cell r="D34">
            <v>33</v>
          </cell>
        </row>
        <row r="35">
          <cell r="C35" t="str">
            <v>B00790</v>
          </cell>
          <cell r="D35">
            <v>34</v>
          </cell>
        </row>
        <row r="36">
          <cell r="C36" t="str">
            <v>B00807</v>
          </cell>
          <cell r="D36">
            <v>35</v>
          </cell>
        </row>
        <row r="37">
          <cell r="C37" t="str">
            <v>B00949</v>
          </cell>
          <cell r="D37">
            <v>36</v>
          </cell>
        </row>
        <row r="38">
          <cell r="C38" t="str">
            <v>B01022</v>
          </cell>
          <cell r="D38">
            <v>37</v>
          </cell>
        </row>
        <row r="39">
          <cell r="C39" t="str">
            <v>B00181</v>
          </cell>
          <cell r="D39">
            <v>38</v>
          </cell>
        </row>
        <row r="40">
          <cell r="C40" t="str">
            <v>B00595</v>
          </cell>
          <cell r="D40">
            <v>39</v>
          </cell>
        </row>
        <row r="41">
          <cell r="C41" t="str">
            <v>B00044</v>
          </cell>
          <cell r="D41">
            <v>40</v>
          </cell>
        </row>
        <row r="42">
          <cell r="C42" t="str">
            <v>B00634</v>
          </cell>
          <cell r="D42">
            <v>41</v>
          </cell>
        </row>
        <row r="43">
          <cell r="C43" t="str">
            <v>B00231</v>
          </cell>
          <cell r="D43">
            <v>42</v>
          </cell>
        </row>
        <row r="44">
          <cell r="C44" t="str">
            <v>B00795</v>
          </cell>
          <cell r="D44">
            <v>43</v>
          </cell>
        </row>
        <row r="45">
          <cell r="C45" t="str">
            <v>B00799</v>
          </cell>
          <cell r="D45">
            <v>44</v>
          </cell>
        </row>
        <row r="46">
          <cell r="C46" t="str">
            <v>B00867</v>
          </cell>
          <cell r="D46">
            <v>45</v>
          </cell>
        </row>
        <row r="47">
          <cell r="C47" t="str">
            <v>B00780</v>
          </cell>
          <cell r="D47">
            <v>46</v>
          </cell>
        </row>
        <row r="48">
          <cell r="C48" t="str">
            <v>B01046</v>
          </cell>
          <cell r="D48">
            <v>47</v>
          </cell>
        </row>
        <row r="49">
          <cell r="C49" t="str">
            <v>B01020</v>
          </cell>
          <cell r="D49">
            <v>48</v>
          </cell>
        </row>
        <row r="50">
          <cell r="C50" t="str">
            <v>B00207</v>
          </cell>
          <cell r="D50">
            <v>49</v>
          </cell>
        </row>
        <row r="51">
          <cell r="C51" t="str">
            <v>B00518</v>
          </cell>
          <cell r="D51">
            <v>50</v>
          </cell>
        </row>
        <row r="52">
          <cell r="C52" t="str">
            <v>B00294</v>
          </cell>
          <cell r="D52">
            <v>51</v>
          </cell>
        </row>
        <row r="53">
          <cell r="C53" t="str">
            <v>B00870</v>
          </cell>
          <cell r="D53">
            <v>52</v>
          </cell>
        </row>
        <row r="54">
          <cell r="C54" t="str">
            <v>B00534</v>
          </cell>
          <cell r="D54">
            <v>53</v>
          </cell>
        </row>
        <row r="55">
          <cell r="C55" t="str">
            <v>B00739</v>
          </cell>
          <cell r="D55">
            <v>54</v>
          </cell>
        </row>
        <row r="56">
          <cell r="C56" t="str">
            <v>B00198</v>
          </cell>
          <cell r="D56">
            <v>55</v>
          </cell>
        </row>
        <row r="57">
          <cell r="C57" t="str">
            <v>B00458</v>
          </cell>
          <cell r="D57">
            <v>56</v>
          </cell>
        </row>
        <row r="58">
          <cell r="C58" t="str">
            <v>B01059</v>
          </cell>
          <cell r="D58">
            <v>57</v>
          </cell>
        </row>
        <row r="59">
          <cell r="C59" t="str">
            <v>B00363</v>
          </cell>
          <cell r="D59">
            <v>58</v>
          </cell>
        </row>
        <row r="60">
          <cell r="C60" t="str">
            <v>B00344</v>
          </cell>
          <cell r="D60">
            <v>59</v>
          </cell>
        </row>
        <row r="61">
          <cell r="C61" t="str">
            <v>B00887</v>
          </cell>
          <cell r="D61">
            <v>60</v>
          </cell>
        </row>
        <row r="62">
          <cell r="C62" t="str">
            <v>B00900</v>
          </cell>
          <cell r="D62">
            <v>61</v>
          </cell>
        </row>
        <row r="63">
          <cell r="C63" t="str">
            <v>B00293</v>
          </cell>
          <cell r="D63">
            <v>62</v>
          </cell>
        </row>
        <row r="64">
          <cell r="C64" t="str">
            <v>B00536</v>
          </cell>
          <cell r="D64">
            <v>63</v>
          </cell>
        </row>
        <row r="65">
          <cell r="C65" t="str">
            <v>B00325</v>
          </cell>
          <cell r="D65">
            <v>64</v>
          </cell>
        </row>
        <row r="66">
          <cell r="C66" t="str">
            <v>B00164</v>
          </cell>
          <cell r="D66">
            <v>65</v>
          </cell>
        </row>
        <row r="67">
          <cell r="C67" t="str">
            <v>B01043</v>
          </cell>
          <cell r="D67">
            <v>66</v>
          </cell>
        </row>
        <row r="68">
          <cell r="C68" t="str">
            <v>B00853</v>
          </cell>
          <cell r="D68">
            <v>67</v>
          </cell>
        </row>
        <row r="69">
          <cell r="C69" t="str">
            <v>B00679</v>
          </cell>
          <cell r="D69">
            <v>68</v>
          </cell>
        </row>
        <row r="70">
          <cell r="C70" t="str">
            <v>B00333</v>
          </cell>
          <cell r="D70">
            <v>69</v>
          </cell>
        </row>
        <row r="71">
          <cell r="C71" t="str">
            <v>B00924</v>
          </cell>
          <cell r="D71">
            <v>70</v>
          </cell>
        </row>
        <row r="72">
          <cell r="C72" t="str">
            <v>B00910</v>
          </cell>
          <cell r="D72">
            <v>71</v>
          </cell>
        </row>
        <row r="73">
          <cell r="C73" t="str">
            <v>B00738</v>
          </cell>
          <cell r="D73">
            <v>72</v>
          </cell>
        </row>
        <row r="74">
          <cell r="C74" t="str">
            <v>B00264</v>
          </cell>
          <cell r="D74">
            <v>73</v>
          </cell>
        </row>
        <row r="75">
          <cell r="C75" t="str">
            <v>B00002</v>
          </cell>
          <cell r="D75">
            <v>74</v>
          </cell>
        </row>
        <row r="76">
          <cell r="C76" t="str">
            <v>B01033</v>
          </cell>
          <cell r="D76">
            <v>75</v>
          </cell>
        </row>
        <row r="77">
          <cell r="C77" t="str">
            <v>B00683</v>
          </cell>
          <cell r="D77">
            <v>76</v>
          </cell>
        </row>
        <row r="78">
          <cell r="C78" t="str">
            <v>B00602</v>
          </cell>
          <cell r="D78">
            <v>77</v>
          </cell>
        </row>
        <row r="79">
          <cell r="C79" t="str">
            <v>B00153</v>
          </cell>
          <cell r="D79">
            <v>78</v>
          </cell>
        </row>
        <row r="80">
          <cell r="C80" t="str">
            <v>B00716</v>
          </cell>
          <cell r="D80">
            <v>79</v>
          </cell>
        </row>
        <row r="81">
          <cell r="C81" t="str">
            <v>B01066</v>
          </cell>
          <cell r="D81">
            <v>80</v>
          </cell>
        </row>
        <row r="82">
          <cell r="C82" t="str">
            <v>B00667</v>
          </cell>
          <cell r="D82">
            <v>81</v>
          </cell>
        </row>
        <row r="83">
          <cell r="C83" t="str">
            <v>B00920</v>
          </cell>
          <cell r="D83">
            <v>82</v>
          </cell>
        </row>
        <row r="84">
          <cell r="C84" t="str">
            <v>B00273</v>
          </cell>
          <cell r="D84">
            <v>83</v>
          </cell>
        </row>
        <row r="85">
          <cell r="C85" t="str">
            <v>B00581</v>
          </cell>
          <cell r="D85">
            <v>84</v>
          </cell>
        </row>
        <row r="86">
          <cell r="C86" t="str">
            <v>B00051</v>
          </cell>
          <cell r="D86">
            <v>85</v>
          </cell>
        </row>
        <row r="87">
          <cell r="C87" t="str">
            <v>B00636</v>
          </cell>
          <cell r="D87">
            <v>86</v>
          </cell>
        </row>
        <row r="88">
          <cell r="C88" t="str">
            <v>B00833</v>
          </cell>
          <cell r="D88">
            <v>87</v>
          </cell>
        </row>
        <row r="89">
          <cell r="C89" t="str">
            <v>B00132</v>
          </cell>
          <cell r="D89">
            <v>88</v>
          </cell>
        </row>
        <row r="90">
          <cell r="C90" t="str">
            <v>B01018</v>
          </cell>
          <cell r="D90">
            <v>89</v>
          </cell>
        </row>
        <row r="91">
          <cell r="C91" t="str">
            <v>B00946</v>
          </cell>
          <cell r="D91">
            <v>90</v>
          </cell>
        </row>
        <row r="92">
          <cell r="C92" t="str">
            <v>B00139</v>
          </cell>
          <cell r="D92">
            <v>91</v>
          </cell>
        </row>
        <row r="93">
          <cell r="C93" t="str">
            <v>B00603</v>
          </cell>
          <cell r="D93">
            <v>92</v>
          </cell>
        </row>
        <row r="94">
          <cell r="C94" t="str">
            <v>B00796</v>
          </cell>
          <cell r="D94">
            <v>93</v>
          </cell>
        </row>
        <row r="95">
          <cell r="C95" t="str">
            <v>B00335</v>
          </cell>
          <cell r="D95">
            <v>94</v>
          </cell>
        </row>
        <row r="96">
          <cell r="C96" t="str">
            <v>B00692</v>
          </cell>
          <cell r="D96">
            <v>95</v>
          </cell>
        </row>
        <row r="97">
          <cell r="C97" t="str">
            <v>B01045</v>
          </cell>
          <cell r="D97">
            <v>96</v>
          </cell>
        </row>
        <row r="98">
          <cell r="C98" t="str">
            <v>B00150</v>
          </cell>
          <cell r="D98">
            <v>97</v>
          </cell>
        </row>
        <row r="99">
          <cell r="C99" t="str">
            <v>B00817</v>
          </cell>
          <cell r="D99">
            <v>98</v>
          </cell>
        </row>
        <row r="100">
          <cell r="C100" t="str">
            <v>B00622</v>
          </cell>
          <cell r="D100">
            <v>99</v>
          </cell>
        </row>
        <row r="101">
          <cell r="C101" t="str">
            <v>B00052</v>
          </cell>
          <cell r="D101">
            <v>100</v>
          </cell>
        </row>
        <row r="102">
          <cell r="C102" t="str">
            <v>B00550</v>
          </cell>
          <cell r="D102">
            <v>101</v>
          </cell>
        </row>
        <row r="103">
          <cell r="C103" t="str">
            <v>B00882</v>
          </cell>
          <cell r="D103">
            <v>102</v>
          </cell>
        </row>
        <row r="104">
          <cell r="C104" t="str">
            <v>B00912</v>
          </cell>
          <cell r="D104">
            <v>103</v>
          </cell>
        </row>
        <row r="105">
          <cell r="C105" t="str">
            <v>B00759</v>
          </cell>
          <cell r="D105">
            <v>104</v>
          </cell>
        </row>
        <row r="106">
          <cell r="C106" t="str">
            <v>B00568</v>
          </cell>
          <cell r="D106">
            <v>105</v>
          </cell>
        </row>
        <row r="107">
          <cell r="C107" t="str">
            <v>B00274</v>
          </cell>
          <cell r="D107">
            <v>106</v>
          </cell>
        </row>
        <row r="108">
          <cell r="C108" t="str">
            <v>B00021</v>
          </cell>
          <cell r="D108">
            <v>107</v>
          </cell>
        </row>
        <row r="109">
          <cell r="C109" t="str">
            <v>B00056</v>
          </cell>
          <cell r="D109">
            <v>108</v>
          </cell>
        </row>
        <row r="110">
          <cell r="C110" t="str">
            <v>B00286</v>
          </cell>
          <cell r="D110">
            <v>109</v>
          </cell>
        </row>
        <row r="111">
          <cell r="C111" t="str">
            <v>B00992</v>
          </cell>
          <cell r="D111">
            <v>110</v>
          </cell>
        </row>
        <row r="112">
          <cell r="C112" t="str">
            <v>B00671</v>
          </cell>
          <cell r="D112">
            <v>111</v>
          </cell>
        </row>
        <row r="113">
          <cell r="C113" t="str">
            <v>B00638</v>
          </cell>
          <cell r="D113">
            <v>112</v>
          </cell>
        </row>
        <row r="114">
          <cell r="C114" t="str">
            <v>B01031</v>
          </cell>
          <cell r="D114">
            <v>113</v>
          </cell>
        </row>
        <row r="115">
          <cell r="C115" t="str">
            <v>B01004</v>
          </cell>
          <cell r="D115">
            <v>114</v>
          </cell>
        </row>
        <row r="116">
          <cell r="C116" t="str">
            <v>B00094</v>
          </cell>
          <cell r="D116">
            <v>115</v>
          </cell>
        </row>
        <row r="117">
          <cell r="C117" t="str">
            <v>B00719</v>
          </cell>
          <cell r="D117">
            <v>116</v>
          </cell>
        </row>
        <row r="118">
          <cell r="C118" t="str">
            <v>B00689</v>
          </cell>
          <cell r="D118">
            <v>117</v>
          </cell>
        </row>
        <row r="119">
          <cell r="C119" t="str">
            <v>B00498</v>
          </cell>
          <cell r="D119">
            <v>118</v>
          </cell>
        </row>
        <row r="120">
          <cell r="C120" t="str">
            <v>B00277</v>
          </cell>
          <cell r="D120">
            <v>119</v>
          </cell>
        </row>
        <row r="121">
          <cell r="C121" t="str">
            <v>B00125</v>
          </cell>
          <cell r="D121">
            <v>120</v>
          </cell>
        </row>
        <row r="122">
          <cell r="C122" t="str">
            <v>B00271</v>
          </cell>
          <cell r="D122">
            <v>121</v>
          </cell>
        </row>
        <row r="123">
          <cell r="C123" t="str">
            <v>B00800</v>
          </cell>
          <cell r="D123">
            <v>122</v>
          </cell>
        </row>
        <row r="124">
          <cell r="C124" t="str">
            <v>B00217</v>
          </cell>
          <cell r="D124">
            <v>123</v>
          </cell>
        </row>
        <row r="125">
          <cell r="C125" t="str">
            <v>B00260</v>
          </cell>
          <cell r="D125">
            <v>124</v>
          </cell>
        </row>
        <row r="126">
          <cell r="C126" t="str">
            <v>B00688</v>
          </cell>
          <cell r="D126">
            <v>125</v>
          </cell>
        </row>
        <row r="127">
          <cell r="C127" t="str">
            <v>B00477</v>
          </cell>
          <cell r="D127">
            <v>126</v>
          </cell>
        </row>
        <row r="128">
          <cell r="C128" t="str">
            <v>B00255</v>
          </cell>
          <cell r="D128">
            <v>127</v>
          </cell>
        </row>
        <row r="129">
          <cell r="C129" t="str">
            <v>B01067</v>
          </cell>
          <cell r="D129">
            <v>128</v>
          </cell>
        </row>
        <row r="130">
          <cell r="C130" t="str">
            <v>B00820</v>
          </cell>
          <cell r="D130">
            <v>129</v>
          </cell>
        </row>
        <row r="131">
          <cell r="C131" t="str">
            <v>B00895</v>
          </cell>
          <cell r="D131">
            <v>130</v>
          </cell>
        </row>
        <row r="132">
          <cell r="C132" t="str">
            <v>B00394</v>
          </cell>
          <cell r="D132">
            <v>131</v>
          </cell>
        </row>
        <row r="133">
          <cell r="C133" t="str">
            <v>B00623</v>
          </cell>
          <cell r="D133">
            <v>132</v>
          </cell>
        </row>
        <row r="134">
          <cell r="C134" t="str">
            <v>B00612</v>
          </cell>
          <cell r="D134">
            <v>133</v>
          </cell>
        </row>
        <row r="135">
          <cell r="C135" t="str">
            <v>B00118</v>
          </cell>
          <cell r="D135">
            <v>134</v>
          </cell>
        </row>
        <row r="136">
          <cell r="C136" t="str">
            <v>B00309</v>
          </cell>
          <cell r="D136">
            <v>135</v>
          </cell>
        </row>
        <row r="137">
          <cell r="C137" t="str">
            <v>B00215</v>
          </cell>
          <cell r="D137">
            <v>136</v>
          </cell>
        </row>
        <row r="138">
          <cell r="C138" t="str">
            <v>B00803</v>
          </cell>
          <cell r="D138">
            <v>137</v>
          </cell>
        </row>
        <row r="139">
          <cell r="C139" t="str">
            <v>B00971</v>
          </cell>
          <cell r="D139">
            <v>138</v>
          </cell>
        </row>
        <row r="140">
          <cell r="C140" t="str">
            <v>B00054</v>
          </cell>
          <cell r="D140">
            <v>139</v>
          </cell>
        </row>
        <row r="141">
          <cell r="C141" t="str">
            <v>B00657</v>
          </cell>
          <cell r="D141">
            <v>140</v>
          </cell>
        </row>
        <row r="142">
          <cell r="C142" t="str">
            <v>B00885</v>
          </cell>
          <cell r="D142">
            <v>141</v>
          </cell>
        </row>
        <row r="143">
          <cell r="C143" t="str">
            <v>B00995</v>
          </cell>
          <cell r="D143">
            <v>142</v>
          </cell>
        </row>
        <row r="144">
          <cell r="C144" t="str">
            <v>B00091</v>
          </cell>
          <cell r="D144">
            <v>143</v>
          </cell>
        </row>
        <row r="145">
          <cell r="C145" t="str">
            <v>B01006</v>
          </cell>
          <cell r="D145">
            <v>144</v>
          </cell>
        </row>
        <row r="146">
          <cell r="C146" t="str">
            <v>B00085</v>
          </cell>
          <cell r="D146">
            <v>145</v>
          </cell>
        </row>
        <row r="147">
          <cell r="C147" t="str">
            <v>B00632</v>
          </cell>
          <cell r="D147">
            <v>146</v>
          </cell>
        </row>
        <row r="148">
          <cell r="C148" t="str">
            <v>B00835</v>
          </cell>
          <cell r="D148">
            <v>147</v>
          </cell>
        </row>
        <row r="149">
          <cell r="C149" t="str">
            <v>B00426</v>
          </cell>
          <cell r="D149">
            <v>148</v>
          </cell>
        </row>
        <row r="150">
          <cell r="C150" t="str">
            <v>B00514</v>
          </cell>
          <cell r="D150">
            <v>149</v>
          </cell>
        </row>
        <row r="151">
          <cell r="C151" t="str">
            <v>B00940</v>
          </cell>
          <cell r="D151">
            <v>150</v>
          </cell>
        </row>
        <row r="152">
          <cell r="C152" t="str">
            <v>B00362</v>
          </cell>
          <cell r="D152">
            <v>151</v>
          </cell>
        </row>
        <row r="153">
          <cell r="C153" t="str">
            <v>B00438</v>
          </cell>
          <cell r="D153">
            <v>152</v>
          </cell>
        </row>
        <row r="154">
          <cell r="C154" t="str">
            <v>B00128</v>
          </cell>
          <cell r="D154">
            <v>153</v>
          </cell>
        </row>
        <row r="155">
          <cell r="C155" t="str">
            <v>B00045</v>
          </cell>
          <cell r="D155">
            <v>154</v>
          </cell>
        </row>
        <row r="156">
          <cell r="C156" t="str">
            <v>B00210</v>
          </cell>
          <cell r="D156">
            <v>155</v>
          </cell>
        </row>
        <row r="157">
          <cell r="C157" t="str">
            <v>B00422</v>
          </cell>
          <cell r="D157">
            <v>156</v>
          </cell>
        </row>
        <row r="158">
          <cell r="C158" t="str">
            <v>B00874</v>
          </cell>
          <cell r="D158">
            <v>157</v>
          </cell>
        </row>
        <row r="159">
          <cell r="C159" t="str">
            <v>B00152</v>
          </cell>
          <cell r="D159">
            <v>158</v>
          </cell>
        </row>
        <row r="160">
          <cell r="C160" t="str">
            <v>B00166</v>
          </cell>
          <cell r="D160">
            <v>159</v>
          </cell>
        </row>
        <row r="161">
          <cell r="C161" t="str">
            <v>B01060</v>
          </cell>
          <cell r="D161">
            <v>160</v>
          </cell>
        </row>
        <row r="162">
          <cell r="C162" t="str">
            <v>B00065</v>
          </cell>
          <cell r="D162">
            <v>161</v>
          </cell>
        </row>
        <row r="163">
          <cell r="C163" t="str">
            <v>B00733</v>
          </cell>
          <cell r="D163">
            <v>162</v>
          </cell>
        </row>
        <row r="164">
          <cell r="C164" t="str">
            <v>B00637</v>
          </cell>
          <cell r="D164">
            <v>163</v>
          </cell>
        </row>
        <row r="165">
          <cell r="C165" t="str">
            <v>B00218</v>
          </cell>
          <cell r="D165">
            <v>164</v>
          </cell>
        </row>
        <row r="166">
          <cell r="C166" t="str">
            <v>B01023</v>
          </cell>
          <cell r="D166">
            <v>165</v>
          </cell>
        </row>
        <row r="167">
          <cell r="C167" t="str">
            <v>B00594</v>
          </cell>
          <cell r="D167">
            <v>166</v>
          </cell>
        </row>
        <row r="168">
          <cell r="C168" t="str">
            <v>B00386</v>
          </cell>
          <cell r="D168">
            <v>167</v>
          </cell>
        </row>
        <row r="169">
          <cell r="C169" t="str">
            <v>B00501</v>
          </cell>
          <cell r="D169">
            <v>168</v>
          </cell>
        </row>
        <row r="170">
          <cell r="C170" t="str">
            <v>B00330</v>
          </cell>
          <cell r="D170">
            <v>169</v>
          </cell>
        </row>
        <row r="171">
          <cell r="C171" t="str">
            <v>B00151</v>
          </cell>
          <cell r="D171">
            <v>170</v>
          </cell>
        </row>
        <row r="172">
          <cell r="C172" t="str">
            <v>B00169</v>
          </cell>
          <cell r="D172">
            <v>171</v>
          </cell>
        </row>
        <row r="173">
          <cell r="C173" t="str">
            <v>B00977</v>
          </cell>
          <cell r="D173">
            <v>172</v>
          </cell>
        </row>
        <row r="174">
          <cell r="C174" t="str">
            <v>B00818</v>
          </cell>
          <cell r="D174">
            <v>173</v>
          </cell>
        </row>
        <row r="175">
          <cell r="C175" t="str">
            <v>B00941</v>
          </cell>
          <cell r="D175">
            <v>174</v>
          </cell>
        </row>
        <row r="176">
          <cell r="C176" t="str">
            <v>B00735</v>
          </cell>
          <cell r="D176">
            <v>175</v>
          </cell>
        </row>
        <row r="177">
          <cell r="C177" t="str">
            <v>B00203</v>
          </cell>
          <cell r="D177">
            <v>176</v>
          </cell>
        </row>
        <row r="178">
          <cell r="C178" t="str">
            <v>B00712</v>
          </cell>
          <cell r="D178">
            <v>177</v>
          </cell>
        </row>
        <row r="179">
          <cell r="C179" t="str">
            <v>B01012</v>
          </cell>
          <cell r="D179">
            <v>178</v>
          </cell>
        </row>
        <row r="180">
          <cell r="C180" t="str">
            <v>B00762</v>
          </cell>
          <cell r="D180">
            <v>179</v>
          </cell>
        </row>
        <row r="181">
          <cell r="C181" t="str">
            <v>B00519</v>
          </cell>
          <cell r="D181">
            <v>180</v>
          </cell>
        </row>
        <row r="182">
          <cell r="C182" t="str">
            <v>B00522</v>
          </cell>
          <cell r="D182">
            <v>181</v>
          </cell>
        </row>
        <row r="183">
          <cell r="C183" t="str">
            <v>B00705</v>
          </cell>
          <cell r="D183">
            <v>182</v>
          </cell>
        </row>
        <row r="184">
          <cell r="C184" t="str">
            <v>B00129</v>
          </cell>
          <cell r="D184">
            <v>183</v>
          </cell>
        </row>
        <row r="185">
          <cell r="C185" t="str">
            <v>B00938</v>
          </cell>
          <cell r="D185">
            <v>184</v>
          </cell>
        </row>
        <row r="186">
          <cell r="C186" t="str">
            <v>B00919</v>
          </cell>
          <cell r="D186">
            <v>185</v>
          </cell>
        </row>
        <row r="187">
          <cell r="C187" t="str">
            <v>B00028</v>
          </cell>
          <cell r="D187">
            <v>186</v>
          </cell>
        </row>
        <row r="188">
          <cell r="C188" t="str">
            <v>B00713</v>
          </cell>
          <cell r="D188">
            <v>187</v>
          </cell>
        </row>
        <row r="189">
          <cell r="C189" t="str">
            <v>B00974</v>
          </cell>
          <cell r="D189">
            <v>188</v>
          </cell>
        </row>
        <row r="190">
          <cell r="C190" t="str">
            <v>B01065</v>
          </cell>
          <cell r="D190">
            <v>189</v>
          </cell>
        </row>
        <row r="191">
          <cell r="C191" t="str">
            <v>B00878</v>
          </cell>
          <cell r="D191">
            <v>190</v>
          </cell>
        </row>
        <row r="192">
          <cell r="C192" t="str">
            <v>B00161</v>
          </cell>
          <cell r="D192">
            <v>191</v>
          </cell>
        </row>
        <row r="193">
          <cell r="C193" t="str">
            <v>B00451</v>
          </cell>
          <cell r="D193">
            <v>192</v>
          </cell>
        </row>
        <row r="194">
          <cell r="C194" t="str">
            <v>B00968</v>
          </cell>
          <cell r="D194">
            <v>193</v>
          </cell>
        </row>
        <row r="195">
          <cell r="C195" t="str">
            <v>B00511</v>
          </cell>
          <cell r="D195">
            <v>194</v>
          </cell>
        </row>
        <row r="196">
          <cell r="C196" t="str">
            <v>B00665</v>
          </cell>
          <cell r="D196">
            <v>195</v>
          </cell>
        </row>
        <row r="197">
          <cell r="C197" t="str">
            <v>B00414</v>
          </cell>
          <cell r="D197">
            <v>196</v>
          </cell>
        </row>
        <row r="198">
          <cell r="C198" t="str">
            <v>B00290</v>
          </cell>
          <cell r="D198">
            <v>197</v>
          </cell>
        </row>
        <row r="199">
          <cell r="C199" t="str">
            <v>B00319</v>
          </cell>
          <cell r="D199">
            <v>198</v>
          </cell>
        </row>
        <row r="200">
          <cell r="C200" t="str">
            <v>B00297</v>
          </cell>
          <cell r="D200">
            <v>199</v>
          </cell>
        </row>
        <row r="201">
          <cell r="C201" t="str">
            <v>B00937</v>
          </cell>
          <cell r="D201">
            <v>200</v>
          </cell>
        </row>
        <row r="202">
          <cell r="C202" t="str">
            <v>B00893</v>
          </cell>
          <cell r="D202">
            <v>201</v>
          </cell>
        </row>
        <row r="203">
          <cell r="C203" t="str">
            <v>B00793</v>
          </cell>
          <cell r="D203">
            <v>202</v>
          </cell>
        </row>
        <row r="204">
          <cell r="C204" t="str">
            <v>B00216</v>
          </cell>
          <cell r="D204">
            <v>203</v>
          </cell>
        </row>
        <row r="205">
          <cell r="C205" t="str">
            <v>B00195</v>
          </cell>
          <cell r="D205">
            <v>204</v>
          </cell>
        </row>
        <row r="206">
          <cell r="C206" t="str">
            <v>B00359</v>
          </cell>
          <cell r="D206">
            <v>205</v>
          </cell>
        </row>
        <row r="207">
          <cell r="C207" t="str">
            <v>B00157</v>
          </cell>
          <cell r="D207">
            <v>206</v>
          </cell>
        </row>
        <row r="208">
          <cell r="C208" t="str">
            <v>B00846</v>
          </cell>
          <cell r="D208">
            <v>207</v>
          </cell>
        </row>
        <row r="209">
          <cell r="C209" t="str">
            <v>B00464</v>
          </cell>
          <cell r="D209">
            <v>208</v>
          </cell>
        </row>
        <row r="210">
          <cell r="C210" t="str">
            <v>B00935</v>
          </cell>
          <cell r="D210">
            <v>209</v>
          </cell>
        </row>
        <row r="211">
          <cell r="C211" t="str">
            <v>B00655</v>
          </cell>
          <cell r="D211">
            <v>210</v>
          </cell>
        </row>
        <row r="212">
          <cell r="C212" t="str">
            <v>B00066</v>
          </cell>
          <cell r="D212">
            <v>211</v>
          </cell>
        </row>
        <row r="213">
          <cell r="C213" t="str">
            <v>B00235</v>
          </cell>
          <cell r="D213">
            <v>212</v>
          </cell>
        </row>
        <row r="214">
          <cell r="C214" t="str">
            <v>B00684</v>
          </cell>
          <cell r="D214">
            <v>213</v>
          </cell>
        </row>
        <row r="215">
          <cell r="C215" t="str">
            <v>B00906</v>
          </cell>
          <cell r="D215">
            <v>214</v>
          </cell>
        </row>
        <row r="216">
          <cell r="C216" t="str">
            <v>B00873</v>
          </cell>
          <cell r="D216">
            <v>215</v>
          </cell>
        </row>
        <row r="217">
          <cell r="C217" t="str">
            <v>B00816</v>
          </cell>
          <cell r="D217">
            <v>216</v>
          </cell>
        </row>
        <row r="218">
          <cell r="C218" t="str">
            <v>B00849</v>
          </cell>
          <cell r="D218">
            <v>217</v>
          </cell>
        </row>
        <row r="219">
          <cell r="C219" t="str">
            <v>B00700</v>
          </cell>
          <cell r="D219">
            <v>218</v>
          </cell>
        </row>
        <row r="220">
          <cell r="C220" t="str">
            <v>B00138</v>
          </cell>
          <cell r="D220">
            <v>219</v>
          </cell>
        </row>
        <row r="221">
          <cell r="C221" t="str">
            <v>B00228</v>
          </cell>
          <cell r="D221">
            <v>220</v>
          </cell>
        </row>
        <row r="222">
          <cell r="C222" t="str">
            <v>B00040</v>
          </cell>
          <cell r="D222">
            <v>221</v>
          </cell>
        </row>
        <row r="223">
          <cell r="C223" t="str">
            <v>B01041</v>
          </cell>
          <cell r="D223">
            <v>222</v>
          </cell>
        </row>
        <row r="224">
          <cell r="C224" t="str">
            <v>B00029</v>
          </cell>
          <cell r="D224">
            <v>223</v>
          </cell>
        </row>
        <row r="225">
          <cell r="C225" t="str">
            <v>B00914</v>
          </cell>
          <cell r="D225">
            <v>224</v>
          </cell>
        </row>
        <row r="226">
          <cell r="C226" t="str">
            <v>B00292</v>
          </cell>
          <cell r="D226">
            <v>225</v>
          </cell>
        </row>
        <row r="227">
          <cell r="C227" t="str">
            <v>B00219</v>
          </cell>
          <cell r="D227">
            <v>226</v>
          </cell>
        </row>
        <row r="228">
          <cell r="C228" t="str">
            <v>B00482</v>
          </cell>
          <cell r="D228">
            <v>227</v>
          </cell>
        </row>
        <row r="229">
          <cell r="C229" t="str">
            <v>B00613</v>
          </cell>
          <cell r="D229">
            <v>228</v>
          </cell>
        </row>
        <row r="230">
          <cell r="C230" t="str">
            <v>B00163</v>
          </cell>
          <cell r="D230">
            <v>229</v>
          </cell>
        </row>
        <row r="231">
          <cell r="C231" t="str">
            <v>B00985</v>
          </cell>
          <cell r="D231">
            <v>230</v>
          </cell>
        </row>
        <row r="232">
          <cell r="C232" t="str">
            <v>B00374</v>
          </cell>
          <cell r="D232">
            <v>231</v>
          </cell>
        </row>
        <row r="233">
          <cell r="C233" t="str">
            <v>B00317</v>
          </cell>
          <cell r="D233">
            <v>232</v>
          </cell>
        </row>
        <row r="234">
          <cell r="C234" t="str">
            <v>B00481</v>
          </cell>
          <cell r="D234">
            <v>233</v>
          </cell>
        </row>
        <row r="235">
          <cell r="C235" t="str">
            <v>B00014</v>
          </cell>
          <cell r="D235">
            <v>234</v>
          </cell>
        </row>
        <row r="236">
          <cell r="C236" t="str">
            <v>B00635</v>
          </cell>
          <cell r="D236">
            <v>235</v>
          </cell>
        </row>
        <row r="237">
          <cell r="C237" t="str">
            <v>B00950</v>
          </cell>
          <cell r="D237">
            <v>236</v>
          </cell>
        </row>
        <row r="238">
          <cell r="C238" t="str">
            <v>B00283</v>
          </cell>
          <cell r="D238">
            <v>237</v>
          </cell>
        </row>
        <row r="239">
          <cell r="C239" t="str">
            <v>B00609</v>
          </cell>
          <cell r="D239">
            <v>238</v>
          </cell>
        </row>
        <row r="240">
          <cell r="C240" t="str">
            <v>B00030</v>
          </cell>
          <cell r="D240">
            <v>239</v>
          </cell>
        </row>
        <row r="241">
          <cell r="C241" t="str">
            <v>B00580</v>
          </cell>
          <cell r="D241">
            <v>240</v>
          </cell>
        </row>
        <row r="242">
          <cell r="C242" t="str">
            <v>B00555</v>
          </cell>
          <cell r="D242">
            <v>241</v>
          </cell>
        </row>
        <row r="243">
          <cell r="C243" t="str">
            <v>B00034</v>
          </cell>
          <cell r="D243">
            <v>242</v>
          </cell>
        </row>
        <row r="244">
          <cell r="C244" t="str">
            <v>B00322</v>
          </cell>
          <cell r="D244">
            <v>243</v>
          </cell>
        </row>
        <row r="245">
          <cell r="C245" t="str">
            <v>B00321</v>
          </cell>
          <cell r="D245">
            <v>244</v>
          </cell>
        </row>
        <row r="246">
          <cell r="C246" t="str">
            <v>B00459</v>
          </cell>
          <cell r="D246">
            <v>245</v>
          </cell>
        </row>
        <row r="247">
          <cell r="C247" t="str">
            <v>B00176</v>
          </cell>
          <cell r="D247">
            <v>246</v>
          </cell>
        </row>
        <row r="248">
          <cell r="C248" t="str">
            <v>B00815</v>
          </cell>
          <cell r="D248">
            <v>247</v>
          </cell>
        </row>
        <row r="249">
          <cell r="C249" t="str">
            <v>B00529</v>
          </cell>
          <cell r="D249">
            <v>248</v>
          </cell>
        </row>
        <row r="250">
          <cell r="C250" t="str">
            <v>B00275</v>
          </cell>
          <cell r="D250">
            <v>249</v>
          </cell>
        </row>
        <row r="251">
          <cell r="C251" t="str">
            <v>B00130</v>
          </cell>
          <cell r="D251">
            <v>250</v>
          </cell>
        </row>
        <row r="252">
          <cell r="C252" t="str">
            <v>B01058</v>
          </cell>
          <cell r="D252">
            <v>251</v>
          </cell>
        </row>
        <row r="253">
          <cell r="C253" t="str">
            <v>B00798</v>
          </cell>
          <cell r="D253">
            <v>252</v>
          </cell>
        </row>
        <row r="254">
          <cell r="C254" t="str">
            <v>B00812</v>
          </cell>
          <cell r="D254">
            <v>253</v>
          </cell>
        </row>
        <row r="255">
          <cell r="C255" t="str">
            <v>B00187</v>
          </cell>
          <cell r="D255">
            <v>254</v>
          </cell>
        </row>
        <row r="256">
          <cell r="C256" t="str">
            <v>B00120</v>
          </cell>
          <cell r="D256">
            <v>255</v>
          </cell>
        </row>
        <row r="257">
          <cell r="C257" t="str">
            <v>B00918</v>
          </cell>
          <cell r="D257">
            <v>256</v>
          </cell>
        </row>
        <row r="258">
          <cell r="C258" t="str">
            <v>B00533</v>
          </cell>
          <cell r="D258">
            <v>257</v>
          </cell>
        </row>
        <row r="259">
          <cell r="C259" t="str">
            <v>B00674</v>
          </cell>
          <cell r="D259">
            <v>258</v>
          </cell>
        </row>
        <row r="260">
          <cell r="C260" t="str">
            <v>B00653</v>
          </cell>
          <cell r="D260">
            <v>259</v>
          </cell>
        </row>
        <row r="261">
          <cell r="C261" t="str">
            <v>B00197</v>
          </cell>
          <cell r="D261">
            <v>260</v>
          </cell>
        </row>
        <row r="262">
          <cell r="C262" t="str">
            <v>B00575</v>
          </cell>
          <cell r="D262">
            <v>261</v>
          </cell>
        </row>
        <row r="263">
          <cell r="C263" t="str">
            <v>B00460</v>
          </cell>
          <cell r="D263">
            <v>262</v>
          </cell>
        </row>
        <row r="264">
          <cell r="C264" t="str">
            <v>B00223</v>
          </cell>
          <cell r="D264">
            <v>263</v>
          </cell>
        </row>
        <row r="265">
          <cell r="C265" t="str">
            <v>B00876</v>
          </cell>
          <cell r="D265">
            <v>264</v>
          </cell>
        </row>
        <row r="266">
          <cell r="C266" t="str">
            <v>B00495</v>
          </cell>
          <cell r="D266">
            <v>265</v>
          </cell>
        </row>
        <row r="267">
          <cell r="C267" t="str">
            <v>B00964</v>
          </cell>
          <cell r="D267">
            <v>266</v>
          </cell>
        </row>
        <row r="268">
          <cell r="C268" t="str">
            <v>B00698</v>
          </cell>
          <cell r="D268">
            <v>267</v>
          </cell>
        </row>
        <row r="269">
          <cell r="C269" t="str">
            <v>B00406</v>
          </cell>
          <cell r="D269">
            <v>268</v>
          </cell>
        </row>
        <row r="270">
          <cell r="C270" t="str">
            <v>B00661</v>
          </cell>
          <cell r="D270">
            <v>269</v>
          </cell>
        </row>
        <row r="271">
          <cell r="C271" t="str">
            <v>B00666</v>
          </cell>
          <cell r="D271">
            <v>270</v>
          </cell>
        </row>
        <row r="272">
          <cell r="C272" t="str">
            <v>B00237</v>
          </cell>
          <cell r="D272">
            <v>271</v>
          </cell>
        </row>
        <row r="273">
          <cell r="C273" t="str">
            <v>B00608</v>
          </cell>
          <cell r="D273">
            <v>272</v>
          </cell>
        </row>
        <row r="274">
          <cell r="C274" t="str">
            <v>B00512</v>
          </cell>
          <cell r="D274">
            <v>273</v>
          </cell>
        </row>
        <row r="275">
          <cell r="C275" t="str">
            <v>B00471</v>
          </cell>
          <cell r="D275">
            <v>274</v>
          </cell>
        </row>
        <row r="276">
          <cell r="C276" t="str">
            <v>B00424</v>
          </cell>
          <cell r="D276">
            <v>275</v>
          </cell>
        </row>
        <row r="277">
          <cell r="C277" t="str">
            <v>B00444</v>
          </cell>
          <cell r="D277">
            <v>276</v>
          </cell>
        </row>
        <row r="278">
          <cell r="C278" t="str">
            <v>B00929</v>
          </cell>
          <cell r="D278">
            <v>277</v>
          </cell>
        </row>
        <row r="279">
          <cell r="C279" t="str">
            <v>B00353</v>
          </cell>
          <cell r="D279">
            <v>278</v>
          </cell>
        </row>
        <row r="280">
          <cell r="C280" t="str">
            <v>B00543</v>
          </cell>
          <cell r="D280">
            <v>279</v>
          </cell>
        </row>
        <row r="281">
          <cell r="C281" t="str">
            <v>B00904</v>
          </cell>
          <cell r="D281">
            <v>280</v>
          </cell>
        </row>
        <row r="282">
          <cell r="C282" t="str">
            <v>B01030</v>
          </cell>
          <cell r="D282">
            <v>281</v>
          </cell>
        </row>
        <row r="283">
          <cell r="C283" t="str">
            <v>B00033</v>
          </cell>
          <cell r="D283">
            <v>282</v>
          </cell>
        </row>
        <row r="284">
          <cell r="C284" t="str">
            <v>B00565</v>
          </cell>
          <cell r="D284">
            <v>283</v>
          </cell>
        </row>
        <row r="285">
          <cell r="C285" t="str">
            <v>B00515</v>
          </cell>
          <cell r="D285">
            <v>284</v>
          </cell>
        </row>
        <row r="286">
          <cell r="C286" t="str">
            <v>B00155</v>
          </cell>
          <cell r="D286">
            <v>285</v>
          </cell>
        </row>
        <row r="287">
          <cell r="C287" t="str">
            <v>B00629</v>
          </cell>
          <cell r="D287">
            <v>286</v>
          </cell>
        </row>
        <row r="288">
          <cell r="C288" t="str">
            <v>B00114</v>
          </cell>
          <cell r="D288">
            <v>287</v>
          </cell>
        </row>
        <row r="289">
          <cell r="C289" t="str">
            <v>B00898</v>
          </cell>
          <cell r="D289">
            <v>288</v>
          </cell>
        </row>
        <row r="290">
          <cell r="C290" t="str">
            <v>B00513</v>
          </cell>
          <cell r="D290">
            <v>289</v>
          </cell>
        </row>
        <row r="291">
          <cell r="C291" t="str">
            <v>B00224</v>
          </cell>
          <cell r="D291">
            <v>290</v>
          </cell>
        </row>
        <row r="292">
          <cell r="C292" t="str">
            <v>B01005</v>
          </cell>
          <cell r="D292">
            <v>291</v>
          </cell>
        </row>
        <row r="293">
          <cell r="C293" t="str">
            <v>B00821</v>
          </cell>
          <cell r="D293">
            <v>292</v>
          </cell>
        </row>
        <row r="294">
          <cell r="C294" t="str">
            <v>B01069</v>
          </cell>
          <cell r="D294">
            <v>293</v>
          </cell>
        </row>
        <row r="295">
          <cell r="C295" t="str">
            <v>B00934</v>
          </cell>
          <cell r="D295">
            <v>294</v>
          </cell>
        </row>
        <row r="296">
          <cell r="C296" t="str">
            <v>B00810</v>
          </cell>
          <cell r="D296">
            <v>295</v>
          </cell>
        </row>
        <row r="297">
          <cell r="C297" t="str">
            <v>B00741</v>
          </cell>
          <cell r="D297">
            <v>296</v>
          </cell>
        </row>
        <row r="298">
          <cell r="C298" t="str">
            <v>B00365</v>
          </cell>
          <cell r="D298">
            <v>297</v>
          </cell>
        </row>
        <row r="299">
          <cell r="C299" t="str">
            <v>B00159</v>
          </cell>
          <cell r="D299">
            <v>298</v>
          </cell>
        </row>
        <row r="300">
          <cell r="C300" t="str">
            <v>B00296</v>
          </cell>
          <cell r="D300">
            <v>299</v>
          </cell>
        </row>
        <row r="301">
          <cell r="C301" t="str">
            <v>B00987</v>
          </cell>
          <cell r="D301">
            <v>300</v>
          </cell>
        </row>
        <row r="302">
          <cell r="C302" t="str">
            <v>B00227</v>
          </cell>
          <cell r="D302">
            <v>301</v>
          </cell>
        </row>
        <row r="303">
          <cell r="C303" t="str">
            <v>B00980</v>
          </cell>
          <cell r="D303">
            <v>302</v>
          </cell>
        </row>
        <row r="304">
          <cell r="C304" t="str">
            <v>B00279</v>
          </cell>
          <cell r="D304">
            <v>303</v>
          </cell>
        </row>
        <row r="305">
          <cell r="C305" t="str">
            <v>B00485</v>
          </cell>
          <cell r="D305">
            <v>304</v>
          </cell>
        </row>
        <row r="306">
          <cell r="C306" t="str">
            <v>B00147</v>
          </cell>
          <cell r="D306">
            <v>305</v>
          </cell>
        </row>
        <row r="307">
          <cell r="C307" t="str">
            <v>B00081</v>
          </cell>
          <cell r="D307">
            <v>306</v>
          </cell>
        </row>
        <row r="308">
          <cell r="C308" t="str">
            <v>B00411</v>
          </cell>
          <cell r="D308">
            <v>307</v>
          </cell>
        </row>
        <row r="309">
          <cell r="C309" t="str">
            <v>B00548</v>
          </cell>
          <cell r="D309">
            <v>308</v>
          </cell>
        </row>
        <row r="310">
          <cell r="C310" t="str">
            <v>B00802</v>
          </cell>
          <cell r="D310">
            <v>309</v>
          </cell>
        </row>
        <row r="311">
          <cell r="C311" t="str">
            <v>B00312</v>
          </cell>
          <cell r="D311">
            <v>310</v>
          </cell>
        </row>
        <row r="312">
          <cell r="C312" t="str">
            <v>B01010</v>
          </cell>
          <cell r="D312">
            <v>311</v>
          </cell>
        </row>
        <row r="313">
          <cell r="C313" t="str">
            <v>B00246</v>
          </cell>
          <cell r="D313">
            <v>312</v>
          </cell>
        </row>
        <row r="314">
          <cell r="C314" t="str">
            <v>B00433</v>
          </cell>
          <cell r="D314">
            <v>313</v>
          </cell>
        </row>
        <row r="315">
          <cell r="C315" t="str">
            <v>B00659</v>
          </cell>
          <cell r="D315">
            <v>314</v>
          </cell>
        </row>
        <row r="316">
          <cell r="C316" t="str">
            <v>B00811</v>
          </cell>
          <cell r="D316">
            <v>315</v>
          </cell>
        </row>
        <row r="317">
          <cell r="C317" t="str">
            <v>B00859</v>
          </cell>
          <cell r="D317">
            <v>316</v>
          </cell>
        </row>
        <row r="318">
          <cell r="C318" t="str">
            <v>B00932</v>
          </cell>
          <cell r="D318">
            <v>317</v>
          </cell>
        </row>
        <row r="319">
          <cell r="C319" t="str">
            <v>B00530</v>
          </cell>
          <cell r="D319">
            <v>318</v>
          </cell>
        </row>
        <row r="320">
          <cell r="C320" t="str">
            <v>B00908</v>
          </cell>
          <cell r="D320">
            <v>319</v>
          </cell>
        </row>
        <row r="321">
          <cell r="C321" t="str">
            <v>B00449</v>
          </cell>
          <cell r="D321">
            <v>320</v>
          </cell>
        </row>
        <row r="322">
          <cell r="C322" t="str">
            <v>B00022</v>
          </cell>
          <cell r="D322">
            <v>321</v>
          </cell>
        </row>
        <row r="323">
          <cell r="C323" t="str">
            <v>B00915</v>
          </cell>
          <cell r="D323">
            <v>322</v>
          </cell>
        </row>
        <row r="324">
          <cell r="C324" t="str">
            <v>B00572</v>
          </cell>
          <cell r="D324">
            <v>323</v>
          </cell>
        </row>
        <row r="325">
          <cell r="C325" t="str">
            <v>B00389</v>
          </cell>
          <cell r="D325">
            <v>324</v>
          </cell>
        </row>
        <row r="326">
          <cell r="C326" t="str">
            <v>B00416</v>
          </cell>
          <cell r="D326">
            <v>325</v>
          </cell>
        </row>
        <row r="327">
          <cell r="C327" t="str">
            <v>B00962</v>
          </cell>
          <cell r="D327">
            <v>326</v>
          </cell>
        </row>
        <row r="328">
          <cell r="C328" t="str">
            <v>B00768</v>
          </cell>
          <cell r="D328">
            <v>327</v>
          </cell>
        </row>
        <row r="329">
          <cell r="C329" t="str">
            <v>B00972</v>
          </cell>
          <cell r="D329">
            <v>328</v>
          </cell>
        </row>
        <row r="330">
          <cell r="C330" t="str">
            <v>B00832</v>
          </cell>
          <cell r="D330">
            <v>329</v>
          </cell>
        </row>
        <row r="331">
          <cell r="C331" t="str">
            <v>B00998</v>
          </cell>
          <cell r="D331">
            <v>330</v>
          </cell>
        </row>
        <row r="332">
          <cell r="C332" t="str">
            <v>B00664</v>
          </cell>
          <cell r="D332">
            <v>331</v>
          </cell>
        </row>
        <row r="333">
          <cell r="C333" t="str">
            <v>B00615</v>
          </cell>
          <cell r="D333">
            <v>332</v>
          </cell>
        </row>
        <row r="334">
          <cell r="C334" t="str">
            <v>B00190</v>
          </cell>
          <cell r="D334">
            <v>333</v>
          </cell>
        </row>
        <row r="335">
          <cell r="C335" t="str">
            <v>B00095</v>
          </cell>
          <cell r="D335">
            <v>334</v>
          </cell>
        </row>
        <row r="336">
          <cell r="C336" t="str">
            <v>B00678</v>
          </cell>
          <cell r="D336">
            <v>335</v>
          </cell>
        </row>
        <row r="337">
          <cell r="C337" t="str">
            <v>B00366</v>
          </cell>
          <cell r="D337">
            <v>336</v>
          </cell>
        </row>
        <row r="338">
          <cell r="C338" t="str">
            <v>B00099</v>
          </cell>
          <cell r="D338">
            <v>337</v>
          </cell>
        </row>
        <row r="339">
          <cell r="C339" t="str">
            <v>B00053</v>
          </cell>
          <cell r="D339">
            <v>338</v>
          </cell>
        </row>
        <row r="340">
          <cell r="C340" t="str">
            <v>B00610</v>
          </cell>
          <cell r="D340">
            <v>339</v>
          </cell>
        </row>
        <row r="341">
          <cell r="C341" t="str">
            <v>B00646</v>
          </cell>
          <cell r="D341">
            <v>340</v>
          </cell>
        </row>
        <row r="342">
          <cell r="C342" t="str">
            <v>B00788</v>
          </cell>
          <cell r="D342">
            <v>341</v>
          </cell>
        </row>
        <row r="343">
          <cell r="C343" t="str">
            <v>B00450</v>
          </cell>
          <cell r="D343">
            <v>342</v>
          </cell>
        </row>
        <row r="344">
          <cell r="C344" t="str">
            <v>B00233</v>
          </cell>
          <cell r="D344">
            <v>343</v>
          </cell>
        </row>
        <row r="345">
          <cell r="C345" t="str">
            <v>B00456</v>
          </cell>
          <cell r="D345">
            <v>344</v>
          </cell>
        </row>
        <row r="346">
          <cell r="C346" t="str">
            <v>B00541</v>
          </cell>
          <cell r="D346">
            <v>345</v>
          </cell>
        </row>
        <row r="347">
          <cell r="C347" t="str">
            <v>B00404</v>
          </cell>
          <cell r="D347">
            <v>346</v>
          </cell>
        </row>
        <row r="348">
          <cell r="C348" t="str">
            <v>B00141</v>
          </cell>
          <cell r="D348">
            <v>347</v>
          </cell>
        </row>
        <row r="349">
          <cell r="C349" t="str">
            <v>B00668</v>
          </cell>
          <cell r="D349">
            <v>348</v>
          </cell>
        </row>
        <row r="350">
          <cell r="C350" t="str">
            <v>B00381</v>
          </cell>
          <cell r="D350">
            <v>349</v>
          </cell>
        </row>
        <row r="351">
          <cell r="C351" t="str">
            <v>B01008</v>
          </cell>
          <cell r="D351">
            <v>350</v>
          </cell>
        </row>
        <row r="352">
          <cell r="C352" t="str">
            <v>B00229</v>
          </cell>
          <cell r="D352">
            <v>351</v>
          </cell>
        </row>
        <row r="353">
          <cell r="C353" t="str">
            <v>B00436</v>
          </cell>
          <cell r="D353">
            <v>352</v>
          </cell>
        </row>
        <row r="354">
          <cell r="C354" t="str">
            <v>B00243</v>
          </cell>
          <cell r="D354">
            <v>353</v>
          </cell>
        </row>
        <row r="355">
          <cell r="C355" t="str">
            <v>B00380</v>
          </cell>
          <cell r="D355">
            <v>354</v>
          </cell>
        </row>
        <row r="356">
          <cell r="C356" t="str">
            <v>B00709</v>
          </cell>
          <cell r="D356">
            <v>355</v>
          </cell>
        </row>
        <row r="357">
          <cell r="C357" t="str">
            <v>B00791</v>
          </cell>
          <cell r="D357">
            <v>356</v>
          </cell>
        </row>
        <row r="358">
          <cell r="C358" t="str">
            <v>B00869</v>
          </cell>
          <cell r="D358">
            <v>357</v>
          </cell>
        </row>
        <row r="359">
          <cell r="C359" t="str">
            <v>B00905</v>
          </cell>
          <cell r="D359">
            <v>358</v>
          </cell>
        </row>
        <row r="360">
          <cell r="C360" t="str">
            <v>B00732</v>
          </cell>
          <cell r="D360">
            <v>359</v>
          </cell>
        </row>
        <row r="361">
          <cell r="C361" t="str">
            <v>B00654</v>
          </cell>
          <cell r="D361">
            <v>360</v>
          </cell>
        </row>
        <row r="362">
          <cell r="C362" t="str">
            <v>B00326</v>
          </cell>
          <cell r="D362">
            <v>361</v>
          </cell>
        </row>
        <row r="363">
          <cell r="C363" t="str">
            <v>B00695</v>
          </cell>
          <cell r="D363">
            <v>362</v>
          </cell>
        </row>
        <row r="364">
          <cell r="C364" t="str">
            <v>B00982</v>
          </cell>
          <cell r="D364">
            <v>363</v>
          </cell>
        </row>
        <row r="365">
          <cell r="C365" t="str">
            <v>B00777</v>
          </cell>
          <cell r="D365">
            <v>364</v>
          </cell>
        </row>
        <row r="366">
          <cell r="C366" t="str">
            <v>B01052</v>
          </cell>
          <cell r="D366">
            <v>365</v>
          </cell>
        </row>
        <row r="367">
          <cell r="C367" t="str">
            <v>B00304</v>
          </cell>
          <cell r="D367">
            <v>366</v>
          </cell>
        </row>
        <row r="368">
          <cell r="C368" t="str">
            <v>B00171</v>
          </cell>
          <cell r="D368">
            <v>367</v>
          </cell>
        </row>
        <row r="369">
          <cell r="C369" t="str">
            <v>B00225</v>
          </cell>
          <cell r="D369">
            <v>368</v>
          </cell>
        </row>
        <row r="370">
          <cell r="C370" t="str">
            <v>B00723</v>
          </cell>
          <cell r="D370">
            <v>369</v>
          </cell>
        </row>
        <row r="371">
          <cell r="C371" t="str">
            <v>B00405</v>
          </cell>
          <cell r="D371">
            <v>370</v>
          </cell>
        </row>
        <row r="372">
          <cell r="C372" t="str">
            <v>B01056</v>
          </cell>
          <cell r="D372">
            <v>371</v>
          </cell>
        </row>
        <row r="373">
          <cell r="C373" t="str">
            <v>B00913</v>
          </cell>
          <cell r="D373">
            <v>372</v>
          </cell>
        </row>
        <row r="374">
          <cell r="C374" t="str">
            <v>B00148</v>
          </cell>
          <cell r="D374">
            <v>373</v>
          </cell>
        </row>
        <row r="375">
          <cell r="C375" t="str">
            <v>B00144</v>
          </cell>
          <cell r="D375">
            <v>374</v>
          </cell>
        </row>
        <row r="376">
          <cell r="C376" t="str">
            <v>B00711</v>
          </cell>
          <cell r="D376">
            <v>375</v>
          </cell>
        </row>
        <row r="377">
          <cell r="C377" t="str">
            <v>B00737</v>
          </cell>
          <cell r="D377">
            <v>376</v>
          </cell>
        </row>
        <row r="378">
          <cell r="C378" t="str">
            <v>B00435</v>
          </cell>
          <cell r="D378">
            <v>377</v>
          </cell>
        </row>
        <row r="379">
          <cell r="C379" t="str">
            <v>B00922</v>
          </cell>
          <cell r="D379">
            <v>378</v>
          </cell>
        </row>
        <row r="380">
          <cell r="C380" t="str">
            <v>B00542</v>
          </cell>
          <cell r="D380">
            <v>379</v>
          </cell>
        </row>
        <row r="381">
          <cell r="C381" t="str">
            <v>B00554</v>
          </cell>
          <cell r="D381">
            <v>380</v>
          </cell>
        </row>
        <row r="382">
          <cell r="C382" t="str">
            <v>B00117</v>
          </cell>
          <cell r="D382">
            <v>381</v>
          </cell>
        </row>
        <row r="383">
          <cell r="C383" t="str">
            <v>B00311</v>
          </cell>
          <cell r="D383">
            <v>382</v>
          </cell>
        </row>
        <row r="384">
          <cell r="C384" t="str">
            <v>B00591</v>
          </cell>
          <cell r="D384">
            <v>383</v>
          </cell>
        </row>
        <row r="385">
          <cell r="C385" t="str">
            <v>B00553</v>
          </cell>
          <cell r="D385">
            <v>384</v>
          </cell>
        </row>
        <row r="386">
          <cell r="C386" t="str">
            <v>B00383</v>
          </cell>
          <cell r="D386">
            <v>385</v>
          </cell>
        </row>
        <row r="387">
          <cell r="C387" t="str">
            <v>B00173</v>
          </cell>
          <cell r="D387">
            <v>386</v>
          </cell>
        </row>
        <row r="388">
          <cell r="C388" t="str">
            <v>B00012</v>
          </cell>
          <cell r="D388">
            <v>387</v>
          </cell>
        </row>
        <row r="389">
          <cell r="C389" t="str">
            <v>B00781</v>
          </cell>
          <cell r="D389">
            <v>388</v>
          </cell>
        </row>
        <row r="390">
          <cell r="C390" t="str">
            <v>B00046</v>
          </cell>
          <cell r="D390">
            <v>389</v>
          </cell>
        </row>
        <row r="391">
          <cell r="C391" t="str">
            <v>B00396</v>
          </cell>
          <cell r="D391">
            <v>390</v>
          </cell>
        </row>
        <row r="392">
          <cell r="C392" t="str">
            <v>B00599</v>
          </cell>
          <cell r="D392">
            <v>391</v>
          </cell>
        </row>
        <row r="393">
          <cell r="C393" t="str">
            <v>B00746</v>
          </cell>
          <cell r="D393">
            <v>392</v>
          </cell>
        </row>
        <row r="394">
          <cell r="C394" t="str">
            <v>B00647</v>
          </cell>
          <cell r="D394">
            <v>393</v>
          </cell>
        </row>
        <row r="395">
          <cell r="C395" t="str">
            <v>B00160</v>
          </cell>
          <cell r="D395">
            <v>394</v>
          </cell>
        </row>
        <row r="396">
          <cell r="C396" t="str">
            <v>B00430</v>
          </cell>
          <cell r="D396">
            <v>395</v>
          </cell>
        </row>
        <row r="397">
          <cell r="C397" t="str">
            <v>B00726</v>
          </cell>
          <cell r="D397">
            <v>396</v>
          </cell>
        </row>
        <row r="398">
          <cell r="C398" t="str">
            <v>B00879</v>
          </cell>
          <cell r="D398">
            <v>397</v>
          </cell>
        </row>
        <row r="399">
          <cell r="C399" t="str">
            <v>B00747</v>
          </cell>
          <cell r="D399">
            <v>398</v>
          </cell>
        </row>
        <row r="400">
          <cell r="C400" t="str">
            <v>B00145</v>
          </cell>
          <cell r="D400">
            <v>399</v>
          </cell>
        </row>
        <row r="401">
          <cell r="C401" t="str">
            <v>B00841</v>
          </cell>
          <cell r="D401">
            <v>400</v>
          </cell>
        </row>
        <row r="402">
          <cell r="C402" t="str">
            <v>B01063</v>
          </cell>
          <cell r="D402">
            <v>401</v>
          </cell>
        </row>
        <row r="403">
          <cell r="C403" t="str">
            <v>B00489</v>
          </cell>
          <cell r="D403">
            <v>402</v>
          </cell>
        </row>
        <row r="404">
          <cell r="C404" t="str">
            <v>B00452</v>
          </cell>
          <cell r="D404">
            <v>403</v>
          </cell>
        </row>
        <row r="405">
          <cell r="C405" t="str">
            <v>B00761</v>
          </cell>
          <cell r="D405">
            <v>404</v>
          </cell>
        </row>
        <row r="406">
          <cell r="C406" t="str">
            <v>B00903</v>
          </cell>
          <cell r="D406">
            <v>405</v>
          </cell>
        </row>
        <row r="407">
          <cell r="C407" t="str">
            <v>B00778</v>
          </cell>
          <cell r="D407">
            <v>406</v>
          </cell>
        </row>
        <row r="408">
          <cell r="C408" t="str">
            <v>B00425</v>
          </cell>
          <cell r="D408">
            <v>407</v>
          </cell>
        </row>
        <row r="409">
          <cell r="C409" t="str">
            <v>B00722</v>
          </cell>
          <cell r="D409">
            <v>408</v>
          </cell>
        </row>
        <row r="410">
          <cell r="C410" t="str">
            <v>B01049</v>
          </cell>
          <cell r="D410">
            <v>409</v>
          </cell>
        </row>
        <row r="411">
          <cell r="C411" t="str">
            <v>B00106</v>
          </cell>
          <cell r="D411">
            <v>410</v>
          </cell>
        </row>
        <row r="412">
          <cell r="C412" t="str">
            <v>B00088</v>
          </cell>
          <cell r="D412">
            <v>411</v>
          </cell>
        </row>
        <row r="413">
          <cell r="C413" t="str">
            <v>B00080</v>
          </cell>
          <cell r="D413">
            <v>412</v>
          </cell>
        </row>
        <row r="414">
          <cell r="C414" t="str">
            <v>B00967</v>
          </cell>
          <cell r="D414">
            <v>413</v>
          </cell>
        </row>
        <row r="415">
          <cell r="C415" t="str">
            <v>B00649</v>
          </cell>
          <cell r="D415">
            <v>414</v>
          </cell>
        </row>
        <row r="416">
          <cell r="C416" t="str">
            <v>B00011</v>
          </cell>
          <cell r="D416">
            <v>415</v>
          </cell>
        </row>
        <row r="417">
          <cell r="C417" t="str">
            <v>B01044</v>
          </cell>
          <cell r="D417">
            <v>416</v>
          </cell>
        </row>
        <row r="418">
          <cell r="C418" t="str">
            <v>B01001</v>
          </cell>
          <cell r="D418">
            <v>417</v>
          </cell>
        </row>
        <row r="419">
          <cell r="C419" t="str">
            <v>B00564</v>
          </cell>
          <cell r="D419">
            <v>418</v>
          </cell>
        </row>
        <row r="420">
          <cell r="C420" t="str">
            <v>B00624</v>
          </cell>
          <cell r="D420">
            <v>419</v>
          </cell>
        </row>
        <row r="421">
          <cell r="C421" t="str">
            <v>B00538</v>
          </cell>
          <cell r="D421">
            <v>420</v>
          </cell>
        </row>
        <row r="422">
          <cell r="C422" t="str">
            <v>B00682</v>
          </cell>
          <cell r="D422">
            <v>421</v>
          </cell>
        </row>
        <row r="423">
          <cell r="C423" t="str">
            <v>B00680</v>
          </cell>
          <cell r="D423">
            <v>422</v>
          </cell>
        </row>
        <row r="424">
          <cell r="C424" t="str">
            <v>B00360</v>
          </cell>
          <cell r="D424">
            <v>423</v>
          </cell>
        </row>
        <row r="425">
          <cell r="C425" t="str">
            <v>B00740</v>
          </cell>
          <cell r="D425">
            <v>424</v>
          </cell>
        </row>
        <row r="426">
          <cell r="C426" t="str">
            <v>B00690</v>
          </cell>
          <cell r="D426">
            <v>425</v>
          </cell>
        </row>
        <row r="427">
          <cell r="C427" t="str">
            <v>B00226</v>
          </cell>
          <cell r="D427">
            <v>426</v>
          </cell>
        </row>
        <row r="428">
          <cell r="C428" t="str">
            <v>B00531</v>
          </cell>
          <cell r="D428">
            <v>427</v>
          </cell>
        </row>
        <row r="429">
          <cell r="C429" t="str">
            <v>B00136</v>
          </cell>
          <cell r="D429">
            <v>428</v>
          </cell>
        </row>
        <row r="430">
          <cell r="C430" t="str">
            <v>B00127</v>
          </cell>
          <cell r="D430">
            <v>429</v>
          </cell>
        </row>
        <row r="431">
          <cell r="C431" t="str">
            <v>B00875</v>
          </cell>
          <cell r="D431">
            <v>430</v>
          </cell>
        </row>
        <row r="432">
          <cell r="C432" t="str">
            <v>B00545</v>
          </cell>
          <cell r="D432">
            <v>431</v>
          </cell>
        </row>
        <row r="433">
          <cell r="C433" t="str">
            <v>B00505</v>
          </cell>
          <cell r="D433">
            <v>432</v>
          </cell>
        </row>
        <row r="434">
          <cell r="C434" t="str">
            <v>B00651</v>
          </cell>
          <cell r="D434">
            <v>433</v>
          </cell>
        </row>
        <row r="435">
          <cell r="C435" t="str">
            <v>B00701</v>
          </cell>
          <cell r="D435">
            <v>434</v>
          </cell>
        </row>
        <row r="436">
          <cell r="C436" t="str">
            <v>B00472</v>
          </cell>
          <cell r="D436">
            <v>435</v>
          </cell>
        </row>
        <row r="437">
          <cell r="C437" t="str">
            <v>B00236</v>
          </cell>
          <cell r="D437">
            <v>436</v>
          </cell>
        </row>
        <row r="438">
          <cell r="C438" t="str">
            <v>B01064</v>
          </cell>
          <cell r="D438">
            <v>437</v>
          </cell>
        </row>
        <row r="439">
          <cell r="C439" t="str">
            <v>B00547</v>
          </cell>
          <cell r="D439">
            <v>438</v>
          </cell>
        </row>
        <row r="440">
          <cell r="C440" t="str">
            <v>B00931</v>
          </cell>
          <cell r="D440">
            <v>439</v>
          </cell>
        </row>
        <row r="441">
          <cell r="C441" t="str">
            <v>B00302</v>
          </cell>
          <cell r="D441">
            <v>440</v>
          </cell>
        </row>
        <row r="442">
          <cell r="C442" t="str">
            <v>B00465</v>
          </cell>
          <cell r="D442">
            <v>441</v>
          </cell>
        </row>
        <row r="443">
          <cell r="C443" t="str">
            <v>B00813</v>
          </cell>
          <cell r="D443">
            <v>442</v>
          </cell>
        </row>
        <row r="444">
          <cell r="C444" t="str">
            <v>B00251</v>
          </cell>
          <cell r="D444">
            <v>443</v>
          </cell>
        </row>
        <row r="445">
          <cell r="C445" t="str">
            <v>B00204</v>
          </cell>
          <cell r="D445">
            <v>444</v>
          </cell>
        </row>
        <row r="446">
          <cell r="C446" t="str">
            <v>B00249</v>
          </cell>
          <cell r="D446">
            <v>445</v>
          </cell>
        </row>
        <row r="447">
          <cell r="C447" t="str">
            <v>B00633</v>
          </cell>
          <cell r="D447">
            <v>446</v>
          </cell>
        </row>
        <row r="448">
          <cell r="C448" t="str">
            <v>B00824</v>
          </cell>
          <cell r="D448">
            <v>447</v>
          </cell>
        </row>
        <row r="449">
          <cell r="C449" t="str">
            <v>B00852</v>
          </cell>
          <cell r="D449">
            <v>448</v>
          </cell>
        </row>
        <row r="450">
          <cell r="C450" t="str">
            <v>B00183</v>
          </cell>
          <cell r="D450">
            <v>449</v>
          </cell>
        </row>
        <row r="451">
          <cell r="C451" t="str">
            <v>B00758</v>
          </cell>
          <cell r="D451">
            <v>450</v>
          </cell>
        </row>
        <row r="452">
          <cell r="C452" t="str">
            <v>B00049</v>
          </cell>
          <cell r="D452">
            <v>451</v>
          </cell>
        </row>
        <row r="453">
          <cell r="C453" t="str">
            <v>B00209</v>
          </cell>
          <cell r="D453">
            <v>452</v>
          </cell>
        </row>
        <row r="454">
          <cell r="C454" t="str">
            <v>B00744</v>
          </cell>
          <cell r="D454">
            <v>453</v>
          </cell>
        </row>
        <row r="455">
          <cell r="C455" t="str">
            <v>B00557</v>
          </cell>
          <cell r="D455">
            <v>454</v>
          </cell>
        </row>
        <row r="456">
          <cell r="C456" t="str">
            <v>B01042</v>
          </cell>
          <cell r="D456">
            <v>455</v>
          </cell>
        </row>
        <row r="457">
          <cell r="C457" t="str">
            <v>B00897</v>
          </cell>
          <cell r="D457">
            <v>456</v>
          </cell>
        </row>
        <row r="458">
          <cell r="C458" t="str">
            <v>B00755</v>
          </cell>
          <cell r="D458">
            <v>457</v>
          </cell>
        </row>
        <row r="459">
          <cell r="C459" t="str">
            <v>B00619</v>
          </cell>
          <cell r="D459">
            <v>458</v>
          </cell>
        </row>
        <row r="460">
          <cell r="C460" t="str">
            <v>B00341</v>
          </cell>
          <cell r="D460">
            <v>459</v>
          </cell>
        </row>
        <row r="461">
          <cell r="C461" t="str">
            <v>B00193</v>
          </cell>
          <cell r="D461">
            <v>460</v>
          </cell>
        </row>
        <row r="462">
          <cell r="C462" t="str">
            <v>B00185</v>
          </cell>
          <cell r="D462">
            <v>461</v>
          </cell>
        </row>
        <row r="463">
          <cell r="C463" t="str">
            <v>B00483</v>
          </cell>
          <cell r="D463">
            <v>462</v>
          </cell>
        </row>
        <row r="464">
          <cell r="C464" t="str">
            <v>B00241</v>
          </cell>
          <cell r="D464">
            <v>463</v>
          </cell>
        </row>
        <row r="465">
          <cell r="C465" t="str">
            <v>B00143</v>
          </cell>
          <cell r="D465">
            <v>464</v>
          </cell>
        </row>
        <row r="466">
          <cell r="C466" t="str">
            <v>B00687</v>
          </cell>
          <cell r="D466">
            <v>465</v>
          </cell>
        </row>
        <row r="467">
          <cell r="C467" t="str">
            <v>B00662</v>
          </cell>
          <cell r="D467">
            <v>466</v>
          </cell>
        </row>
        <row r="468">
          <cell r="C468" t="str">
            <v>B00986</v>
          </cell>
          <cell r="D468">
            <v>467</v>
          </cell>
        </row>
        <row r="469">
          <cell r="C469" t="str">
            <v>B00281</v>
          </cell>
          <cell r="D469">
            <v>468</v>
          </cell>
        </row>
        <row r="470">
          <cell r="C470" t="str">
            <v>B00857</v>
          </cell>
          <cell r="D470">
            <v>469</v>
          </cell>
        </row>
        <row r="471">
          <cell r="C471" t="str">
            <v>B00200</v>
          </cell>
          <cell r="D471">
            <v>470</v>
          </cell>
        </row>
        <row r="472">
          <cell r="C472" t="str">
            <v>B00042</v>
          </cell>
          <cell r="D472">
            <v>471</v>
          </cell>
        </row>
        <row r="473">
          <cell r="C473" t="str">
            <v>B00907</v>
          </cell>
          <cell r="D473">
            <v>472</v>
          </cell>
        </row>
        <row r="474">
          <cell r="C474" t="str">
            <v>B00047</v>
          </cell>
          <cell r="D474">
            <v>473</v>
          </cell>
        </row>
        <row r="475">
          <cell r="C475" t="str">
            <v>B00899</v>
          </cell>
          <cell r="D475">
            <v>474</v>
          </cell>
        </row>
        <row r="476">
          <cell r="C476" t="str">
            <v>B00089</v>
          </cell>
          <cell r="D476">
            <v>475</v>
          </cell>
        </row>
        <row r="477">
          <cell r="C477" t="str">
            <v>B00488</v>
          </cell>
          <cell r="D477">
            <v>476</v>
          </cell>
        </row>
        <row r="478">
          <cell r="C478" t="str">
            <v>B00448</v>
          </cell>
          <cell r="D478">
            <v>477</v>
          </cell>
        </row>
        <row r="479">
          <cell r="C479" t="str">
            <v>B00213</v>
          </cell>
          <cell r="D479">
            <v>478</v>
          </cell>
        </row>
        <row r="480">
          <cell r="C480" t="str">
            <v>B00421</v>
          </cell>
          <cell r="D480">
            <v>479</v>
          </cell>
        </row>
        <row r="481">
          <cell r="C481" t="str">
            <v>B00315</v>
          </cell>
          <cell r="D481">
            <v>480</v>
          </cell>
        </row>
        <row r="482">
          <cell r="C482" t="str">
            <v>B00189</v>
          </cell>
          <cell r="D482">
            <v>481</v>
          </cell>
        </row>
        <row r="483">
          <cell r="C483" t="str">
            <v>B00083</v>
          </cell>
          <cell r="D483">
            <v>482</v>
          </cell>
        </row>
        <row r="484">
          <cell r="C484" t="str">
            <v>B00650</v>
          </cell>
          <cell r="D484">
            <v>483</v>
          </cell>
        </row>
        <row r="485">
          <cell r="C485" t="str">
            <v>B00146</v>
          </cell>
          <cell r="D485">
            <v>484</v>
          </cell>
        </row>
        <row r="486">
          <cell r="C486" t="str">
            <v>B00076</v>
          </cell>
          <cell r="D486">
            <v>485</v>
          </cell>
        </row>
        <row r="487">
          <cell r="C487" t="str">
            <v>B00013</v>
          </cell>
          <cell r="D487">
            <v>486</v>
          </cell>
        </row>
        <row r="488">
          <cell r="C488" t="str">
            <v>B00742</v>
          </cell>
          <cell r="D488">
            <v>487</v>
          </cell>
        </row>
        <row r="489">
          <cell r="C489" t="str">
            <v>B00443</v>
          </cell>
          <cell r="D489">
            <v>488</v>
          </cell>
        </row>
        <row r="490">
          <cell r="C490" t="str">
            <v>B00672</v>
          </cell>
          <cell r="D490">
            <v>489</v>
          </cell>
        </row>
        <row r="491">
          <cell r="C491" t="str">
            <v>B00993</v>
          </cell>
          <cell r="D491">
            <v>490</v>
          </cell>
        </row>
        <row r="492">
          <cell r="C492" t="str">
            <v>B00751</v>
          </cell>
          <cell r="D492">
            <v>491</v>
          </cell>
        </row>
        <row r="493">
          <cell r="C493" t="str">
            <v>B00092</v>
          </cell>
          <cell r="D493">
            <v>492</v>
          </cell>
        </row>
        <row r="494">
          <cell r="C494" t="str">
            <v>B00072</v>
          </cell>
          <cell r="D494">
            <v>493</v>
          </cell>
        </row>
        <row r="495">
          <cell r="C495" t="str">
            <v>B00606</v>
          </cell>
          <cell r="D495">
            <v>494</v>
          </cell>
        </row>
        <row r="496">
          <cell r="C496" t="str">
            <v>B00955</v>
          </cell>
          <cell r="D496">
            <v>495</v>
          </cell>
        </row>
        <row r="497">
          <cell r="C497" t="str">
            <v>B00693</v>
          </cell>
          <cell r="D497">
            <v>496</v>
          </cell>
        </row>
        <row r="498">
          <cell r="C498" t="str">
            <v>B00754</v>
          </cell>
          <cell r="D498">
            <v>497</v>
          </cell>
        </row>
        <row r="499">
          <cell r="C499" t="str">
            <v>B00020</v>
          </cell>
          <cell r="D499">
            <v>498</v>
          </cell>
        </row>
        <row r="500">
          <cell r="C500" t="str">
            <v>B00681</v>
          </cell>
          <cell r="D500">
            <v>499</v>
          </cell>
        </row>
        <row r="501">
          <cell r="C501" t="str">
            <v>B00410</v>
          </cell>
          <cell r="D501">
            <v>500</v>
          </cell>
        </row>
        <row r="502">
          <cell r="C502" t="str">
            <v>B00607</v>
          </cell>
          <cell r="D502">
            <v>501</v>
          </cell>
        </row>
        <row r="503">
          <cell r="C503" t="str">
            <v>B00909</v>
          </cell>
          <cell r="D503">
            <v>502</v>
          </cell>
        </row>
        <row r="504">
          <cell r="C504" t="str">
            <v>B00708</v>
          </cell>
          <cell r="D504">
            <v>503</v>
          </cell>
        </row>
        <row r="505">
          <cell r="C505" t="str">
            <v>B00843</v>
          </cell>
          <cell r="D505">
            <v>504</v>
          </cell>
        </row>
        <row r="506">
          <cell r="C506" t="str">
            <v>B00785</v>
          </cell>
          <cell r="D506">
            <v>505</v>
          </cell>
        </row>
        <row r="507">
          <cell r="C507" t="str">
            <v>B00369</v>
          </cell>
          <cell r="D507">
            <v>506</v>
          </cell>
        </row>
        <row r="508">
          <cell r="C508" t="str">
            <v>B01032</v>
          </cell>
          <cell r="D508">
            <v>507</v>
          </cell>
        </row>
        <row r="509">
          <cell r="C509" t="str">
            <v>B00605</v>
          </cell>
          <cell r="D509">
            <v>508</v>
          </cell>
        </row>
        <row r="510">
          <cell r="C510" t="str">
            <v>B00298</v>
          </cell>
          <cell r="D510">
            <v>509</v>
          </cell>
        </row>
        <row r="511">
          <cell r="C511" t="str">
            <v>B00178</v>
          </cell>
          <cell r="D511">
            <v>510</v>
          </cell>
        </row>
        <row r="512">
          <cell r="C512" t="str">
            <v>B01036</v>
          </cell>
          <cell r="D512">
            <v>511</v>
          </cell>
        </row>
        <row r="513">
          <cell r="C513" t="str">
            <v>B00752</v>
          </cell>
          <cell r="D513">
            <v>512</v>
          </cell>
        </row>
        <row r="514">
          <cell r="C514" t="str">
            <v>B01062</v>
          </cell>
          <cell r="D514">
            <v>513</v>
          </cell>
        </row>
        <row r="515">
          <cell r="C515" t="str">
            <v>B00376</v>
          </cell>
          <cell r="D515">
            <v>514</v>
          </cell>
        </row>
        <row r="516">
          <cell r="C516" t="str">
            <v>B00625</v>
          </cell>
          <cell r="D516">
            <v>515</v>
          </cell>
        </row>
        <row r="517">
          <cell r="C517" t="str">
            <v>B00470</v>
          </cell>
          <cell r="D517">
            <v>516</v>
          </cell>
        </row>
        <row r="518">
          <cell r="C518" t="str">
            <v>B00508</v>
          </cell>
          <cell r="D518">
            <v>517</v>
          </cell>
        </row>
        <row r="519">
          <cell r="C519" t="str">
            <v>B00135</v>
          </cell>
          <cell r="D519">
            <v>518</v>
          </cell>
        </row>
        <row r="520">
          <cell r="C520" t="str">
            <v>B01015</v>
          </cell>
          <cell r="D520">
            <v>519</v>
          </cell>
        </row>
        <row r="521">
          <cell r="C521" t="str">
            <v>B00787</v>
          </cell>
          <cell r="D521">
            <v>520</v>
          </cell>
        </row>
        <row r="522">
          <cell r="C522" t="str">
            <v>B00947</v>
          </cell>
          <cell r="D522">
            <v>521</v>
          </cell>
        </row>
        <row r="523">
          <cell r="C523" t="str">
            <v>B00232</v>
          </cell>
          <cell r="D523">
            <v>522</v>
          </cell>
        </row>
        <row r="524">
          <cell r="C524" t="str">
            <v>B00437</v>
          </cell>
          <cell r="D524">
            <v>523</v>
          </cell>
        </row>
        <row r="525">
          <cell r="C525" t="str">
            <v>B00058</v>
          </cell>
          <cell r="D525">
            <v>524</v>
          </cell>
        </row>
        <row r="526">
          <cell r="C526" t="str">
            <v>B01072</v>
          </cell>
          <cell r="D526">
            <v>525</v>
          </cell>
        </row>
        <row r="527">
          <cell r="C527" t="str">
            <v>B00093</v>
          </cell>
          <cell r="D527">
            <v>526</v>
          </cell>
        </row>
        <row r="528">
          <cell r="C528" t="str">
            <v>B00957</v>
          </cell>
          <cell r="D528">
            <v>527</v>
          </cell>
        </row>
        <row r="529">
          <cell r="C529" t="str">
            <v>B00981</v>
          </cell>
          <cell r="D529">
            <v>528</v>
          </cell>
        </row>
        <row r="530">
          <cell r="C530" t="str">
            <v>B00707</v>
          </cell>
          <cell r="D530">
            <v>529</v>
          </cell>
        </row>
        <row r="531">
          <cell r="C531" t="str">
            <v>B00973</v>
          </cell>
          <cell r="D531">
            <v>530</v>
          </cell>
        </row>
        <row r="532">
          <cell r="C532" t="str">
            <v>B00850</v>
          </cell>
          <cell r="D532">
            <v>531</v>
          </cell>
        </row>
        <row r="533">
          <cell r="C533" t="str">
            <v>B00391</v>
          </cell>
          <cell r="D533">
            <v>532</v>
          </cell>
        </row>
        <row r="534">
          <cell r="C534" t="str">
            <v>B00960</v>
          </cell>
          <cell r="D534">
            <v>533</v>
          </cell>
        </row>
        <row r="535">
          <cell r="C535" t="str">
            <v>B00584</v>
          </cell>
          <cell r="D535">
            <v>534</v>
          </cell>
        </row>
        <row r="536">
          <cell r="C536" t="str">
            <v>B00570</v>
          </cell>
          <cell r="D536">
            <v>535</v>
          </cell>
        </row>
        <row r="537">
          <cell r="C537" t="str">
            <v>B00702</v>
          </cell>
          <cell r="D537">
            <v>536</v>
          </cell>
        </row>
        <row r="538">
          <cell r="C538" t="str">
            <v>B00748</v>
          </cell>
          <cell r="D538">
            <v>537</v>
          </cell>
        </row>
        <row r="539">
          <cell r="C539" t="str">
            <v>B00979</v>
          </cell>
          <cell r="D539">
            <v>538</v>
          </cell>
        </row>
        <row r="540">
          <cell r="C540" t="str">
            <v>B00865</v>
          </cell>
          <cell r="D540">
            <v>539</v>
          </cell>
        </row>
        <row r="541">
          <cell r="C541" t="str">
            <v>B00222</v>
          </cell>
          <cell r="D541">
            <v>540</v>
          </cell>
        </row>
        <row r="542">
          <cell r="C542" t="str">
            <v>B00827</v>
          </cell>
          <cell r="D542">
            <v>541</v>
          </cell>
        </row>
        <row r="543">
          <cell r="C543" t="str">
            <v>B00328</v>
          </cell>
          <cell r="D543">
            <v>542</v>
          </cell>
        </row>
        <row r="544">
          <cell r="C544" t="str">
            <v>B00866</v>
          </cell>
          <cell r="D544">
            <v>543</v>
          </cell>
        </row>
        <row r="545">
          <cell r="C545" t="str">
            <v>B00439</v>
          </cell>
          <cell r="D545">
            <v>544</v>
          </cell>
        </row>
        <row r="546">
          <cell r="C546" t="str">
            <v>B00604</v>
          </cell>
          <cell r="D546">
            <v>545</v>
          </cell>
        </row>
        <row r="547">
          <cell r="C547" t="str">
            <v>B01071</v>
          </cell>
          <cell r="D547">
            <v>546</v>
          </cell>
        </row>
        <row r="548">
          <cell r="C548" t="str">
            <v>B00921</v>
          </cell>
          <cell r="D548">
            <v>547</v>
          </cell>
        </row>
        <row r="549">
          <cell r="C549" t="str">
            <v>B00527</v>
          </cell>
          <cell r="D549">
            <v>548</v>
          </cell>
        </row>
        <row r="550">
          <cell r="C550" t="str">
            <v>B00199</v>
          </cell>
          <cell r="D550">
            <v>549</v>
          </cell>
        </row>
        <row r="551">
          <cell r="C551" t="str">
            <v>B00831</v>
          </cell>
          <cell r="D551">
            <v>550</v>
          </cell>
        </row>
        <row r="552">
          <cell r="C552" t="str">
            <v>B00063</v>
          </cell>
          <cell r="D552">
            <v>551</v>
          </cell>
        </row>
        <row r="553">
          <cell r="C553" t="str">
            <v>B00186</v>
          </cell>
          <cell r="D553">
            <v>552</v>
          </cell>
        </row>
        <row r="554">
          <cell r="C554" t="str">
            <v>B00073</v>
          </cell>
          <cell r="D554">
            <v>553</v>
          </cell>
        </row>
        <row r="555">
          <cell r="C555" t="str">
            <v>B00057</v>
          </cell>
          <cell r="D555">
            <v>554</v>
          </cell>
        </row>
        <row r="556">
          <cell r="C556" t="str">
            <v>B00697</v>
          </cell>
          <cell r="D556">
            <v>555</v>
          </cell>
        </row>
        <row r="557">
          <cell r="C557" t="str">
            <v>B00727</v>
          </cell>
          <cell r="D557">
            <v>556</v>
          </cell>
        </row>
        <row r="558">
          <cell r="C558" t="str">
            <v>B00289</v>
          </cell>
          <cell r="D558">
            <v>557</v>
          </cell>
        </row>
        <row r="559">
          <cell r="C559" t="str">
            <v>B00686</v>
          </cell>
          <cell r="D559">
            <v>558</v>
          </cell>
        </row>
        <row r="560">
          <cell r="C560" t="str">
            <v>B00059</v>
          </cell>
          <cell r="D560">
            <v>559</v>
          </cell>
        </row>
        <row r="561">
          <cell r="C561" t="str">
            <v>B01003</v>
          </cell>
          <cell r="D561">
            <v>560</v>
          </cell>
        </row>
        <row r="562">
          <cell r="C562" t="str">
            <v>B00856</v>
          </cell>
          <cell r="D562">
            <v>561</v>
          </cell>
        </row>
        <row r="563">
          <cell r="C563" t="str">
            <v>B00323</v>
          </cell>
          <cell r="D563">
            <v>562</v>
          </cell>
        </row>
        <row r="564">
          <cell r="C564" t="str">
            <v>B00258</v>
          </cell>
          <cell r="D564">
            <v>563</v>
          </cell>
        </row>
        <row r="565">
          <cell r="C565" t="str">
            <v>B00234</v>
          </cell>
          <cell r="D565">
            <v>564</v>
          </cell>
        </row>
        <row r="566">
          <cell r="C566" t="str">
            <v>B00523</v>
          </cell>
          <cell r="D566">
            <v>565</v>
          </cell>
        </row>
        <row r="567">
          <cell r="C567" t="str">
            <v>B00959</v>
          </cell>
          <cell r="D567">
            <v>566</v>
          </cell>
        </row>
        <row r="568">
          <cell r="C568" t="str">
            <v>B00598</v>
          </cell>
          <cell r="D568">
            <v>567</v>
          </cell>
        </row>
        <row r="569">
          <cell r="C569" t="str">
            <v>B00261</v>
          </cell>
          <cell r="D569">
            <v>568</v>
          </cell>
        </row>
        <row r="570">
          <cell r="C570" t="str">
            <v>B00307</v>
          </cell>
          <cell r="D570">
            <v>569</v>
          </cell>
        </row>
        <row r="571">
          <cell r="C571" t="str">
            <v>B00801</v>
          </cell>
          <cell r="D571">
            <v>570</v>
          </cell>
        </row>
        <row r="572">
          <cell r="C572" t="str">
            <v>B00532</v>
          </cell>
          <cell r="D572">
            <v>571</v>
          </cell>
        </row>
        <row r="573">
          <cell r="C573" t="str">
            <v>B00316</v>
          </cell>
          <cell r="D573">
            <v>572</v>
          </cell>
        </row>
        <row r="574">
          <cell r="C574" t="str">
            <v>B00969</v>
          </cell>
          <cell r="D574">
            <v>573</v>
          </cell>
        </row>
        <row r="575">
          <cell r="C575" t="str">
            <v>B00917</v>
          </cell>
          <cell r="D575">
            <v>574</v>
          </cell>
        </row>
        <row r="576">
          <cell r="C576" t="str">
            <v>B00863</v>
          </cell>
          <cell r="D576">
            <v>575</v>
          </cell>
        </row>
        <row r="577">
          <cell r="C577" t="str">
            <v>B00614</v>
          </cell>
          <cell r="D577">
            <v>576</v>
          </cell>
        </row>
        <row r="578">
          <cell r="C578" t="str">
            <v>B00112</v>
          </cell>
          <cell r="D578">
            <v>577</v>
          </cell>
        </row>
        <row r="579">
          <cell r="C579" t="str">
            <v>B00639</v>
          </cell>
          <cell r="D579">
            <v>578</v>
          </cell>
        </row>
        <row r="580">
          <cell r="C580" t="str">
            <v>B00265</v>
          </cell>
          <cell r="D580">
            <v>579</v>
          </cell>
        </row>
        <row r="581">
          <cell r="C581" t="str">
            <v>B00142</v>
          </cell>
          <cell r="D581">
            <v>580</v>
          </cell>
        </row>
        <row r="582">
          <cell r="C582" t="str">
            <v>B00911</v>
          </cell>
          <cell r="D582">
            <v>581</v>
          </cell>
        </row>
        <row r="583">
          <cell r="C583" t="str">
            <v>B00064</v>
          </cell>
          <cell r="D583">
            <v>582</v>
          </cell>
        </row>
        <row r="584">
          <cell r="C584" t="str">
            <v>B00889</v>
          </cell>
          <cell r="D584">
            <v>583</v>
          </cell>
        </row>
        <row r="585">
          <cell r="C585" t="str">
            <v>B00958</v>
          </cell>
          <cell r="D585">
            <v>584</v>
          </cell>
        </row>
        <row r="586">
          <cell r="C586" t="str">
            <v>B00577</v>
          </cell>
          <cell r="D586">
            <v>585</v>
          </cell>
        </row>
        <row r="587">
          <cell r="C587" t="str">
            <v>B00945</v>
          </cell>
          <cell r="D587">
            <v>586</v>
          </cell>
        </row>
        <row r="588">
          <cell r="C588" t="str">
            <v>B00345</v>
          </cell>
          <cell r="D588">
            <v>587</v>
          </cell>
        </row>
        <row r="589">
          <cell r="C589" t="str">
            <v>B00984</v>
          </cell>
          <cell r="D589">
            <v>588</v>
          </cell>
        </row>
        <row r="590">
          <cell r="C590" t="str">
            <v>B00352</v>
          </cell>
          <cell r="D590">
            <v>589</v>
          </cell>
        </row>
        <row r="591">
          <cell r="C591" t="str">
            <v>B00336</v>
          </cell>
          <cell r="D591">
            <v>590</v>
          </cell>
        </row>
        <row r="592">
          <cell r="C592" t="str">
            <v>B00786</v>
          </cell>
          <cell r="D592">
            <v>591</v>
          </cell>
        </row>
        <row r="593">
          <cell r="C593" t="str">
            <v>B00549</v>
          </cell>
          <cell r="D593">
            <v>592</v>
          </cell>
        </row>
        <row r="594">
          <cell r="C594" t="str">
            <v>B00540</v>
          </cell>
          <cell r="D594">
            <v>593</v>
          </cell>
        </row>
        <row r="595">
          <cell r="C595" t="str">
            <v>B00851</v>
          </cell>
          <cell r="D595">
            <v>594</v>
          </cell>
        </row>
        <row r="596">
          <cell r="C596" t="str">
            <v>B00412</v>
          </cell>
          <cell r="D596">
            <v>595</v>
          </cell>
        </row>
        <row r="597">
          <cell r="C597" t="str">
            <v>B00611</v>
          </cell>
          <cell r="D597">
            <v>596</v>
          </cell>
        </row>
        <row r="598">
          <cell r="C598" t="str">
            <v>B00457</v>
          </cell>
          <cell r="D598">
            <v>597</v>
          </cell>
        </row>
        <row r="599">
          <cell r="C599" t="str">
            <v>B00378</v>
          </cell>
          <cell r="D599">
            <v>598</v>
          </cell>
        </row>
        <row r="600">
          <cell r="C600" t="str">
            <v>B00627</v>
          </cell>
          <cell r="D600">
            <v>599</v>
          </cell>
        </row>
        <row r="601">
          <cell r="C601" t="str">
            <v>B00975</v>
          </cell>
          <cell r="D601">
            <v>600</v>
          </cell>
        </row>
        <row r="602">
          <cell r="C602" t="str">
            <v>B00105</v>
          </cell>
          <cell r="D602">
            <v>601</v>
          </cell>
        </row>
        <row r="603">
          <cell r="C603" t="str">
            <v>B00881</v>
          </cell>
          <cell r="D603">
            <v>602</v>
          </cell>
        </row>
        <row r="604">
          <cell r="C604" t="str">
            <v>B00287</v>
          </cell>
          <cell r="D604">
            <v>603</v>
          </cell>
        </row>
        <row r="605">
          <cell r="C605" t="str">
            <v>B00569</v>
          </cell>
          <cell r="D605">
            <v>604</v>
          </cell>
        </row>
        <row r="606">
          <cell r="C606" t="str">
            <v>B01057</v>
          </cell>
          <cell r="D606">
            <v>605</v>
          </cell>
        </row>
        <row r="607">
          <cell r="C607" t="str">
            <v>B00823</v>
          </cell>
          <cell r="D607">
            <v>606</v>
          </cell>
        </row>
        <row r="608">
          <cell r="C608" t="str">
            <v>B00838</v>
          </cell>
          <cell r="D608">
            <v>607</v>
          </cell>
        </row>
        <row r="609">
          <cell r="C609" t="str">
            <v>B00170</v>
          </cell>
          <cell r="D609">
            <v>608</v>
          </cell>
        </row>
        <row r="610">
          <cell r="C610" t="str">
            <v>B00102</v>
          </cell>
          <cell r="D610">
            <v>609</v>
          </cell>
        </row>
        <row r="611">
          <cell r="C611" t="str">
            <v>B00861</v>
          </cell>
          <cell r="D611">
            <v>610</v>
          </cell>
        </row>
        <row r="612">
          <cell r="C612" t="str">
            <v>B00431</v>
          </cell>
          <cell r="D612">
            <v>611</v>
          </cell>
        </row>
        <row r="613">
          <cell r="C613" t="str">
            <v>B00291</v>
          </cell>
          <cell r="D613">
            <v>612</v>
          </cell>
        </row>
        <row r="614">
          <cell r="C614" t="str">
            <v>B00429</v>
          </cell>
          <cell r="D614">
            <v>613</v>
          </cell>
        </row>
        <row r="615">
          <cell r="C615" t="str">
            <v>B00248</v>
          </cell>
          <cell r="D615">
            <v>614</v>
          </cell>
        </row>
        <row r="616">
          <cell r="C616" t="str">
            <v>B00399</v>
          </cell>
          <cell r="D616">
            <v>615</v>
          </cell>
        </row>
        <row r="617">
          <cell r="C617" t="str">
            <v>B00420</v>
          </cell>
          <cell r="D617">
            <v>616</v>
          </cell>
        </row>
        <row r="618">
          <cell r="C618" t="str">
            <v>B00822</v>
          </cell>
          <cell r="D618">
            <v>617</v>
          </cell>
        </row>
        <row r="619">
          <cell r="C619" t="str">
            <v>B00717</v>
          </cell>
          <cell r="D619">
            <v>618</v>
          </cell>
        </row>
        <row r="620">
          <cell r="C620" t="str">
            <v>B00834</v>
          </cell>
          <cell r="D620">
            <v>619</v>
          </cell>
        </row>
        <row r="621">
          <cell r="C621" t="str">
            <v>B00131</v>
          </cell>
          <cell r="D621">
            <v>620</v>
          </cell>
        </row>
        <row r="622">
          <cell r="C622" t="str">
            <v>B00578</v>
          </cell>
          <cell r="D622">
            <v>621</v>
          </cell>
        </row>
        <row r="623">
          <cell r="C623" t="str">
            <v>B00617</v>
          </cell>
          <cell r="D623">
            <v>622</v>
          </cell>
        </row>
        <row r="624">
          <cell r="C624" t="str">
            <v>B00454</v>
          </cell>
          <cell r="D624">
            <v>623</v>
          </cell>
        </row>
        <row r="625">
          <cell r="C625" t="str">
            <v>B01034</v>
          </cell>
          <cell r="D625">
            <v>624</v>
          </cell>
        </row>
        <row r="626">
          <cell r="C626" t="str">
            <v>B00442</v>
          </cell>
          <cell r="D626">
            <v>625</v>
          </cell>
        </row>
        <row r="627">
          <cell r="C627" t="str">
            <v>B01035</v>
          </cell>
          <cell r="D627">
            <v>626</v>
          </cell>
        </row>
        <row r="628">
          <cell r="C628" t="str">
            <v>B00961</v>
          </cell>
          <cell r="D628">
            <v>627</v>
          </cell>
        </row>
        <row r="629">
          <cell r="C629" t="str">
            <v>B00126</v>
          </cell>
          <cell r="D629">
            <v>628</v>
          </cell>
        </row>
        <row r="630">
          <cell r="C630" t="str">
            <v>B00354</v>
          </cell>
          <cell r="D630">
            <v>629</v>
          </cell>
        </row>
        <row r="631">
          <cell r="C631" t="str">
            <v>B00179</v>
          </cell>
          <cell r="D631">
            <v>630</v>
          </cell>
        </row>
        <row r="632">
          <cell r="C632" t="str">
            <v>B00342</v>
          </cell>
          <cell r="D632">
            <v>631</v>
          </cell>
        </row>
        <row r="633">
          <cell r="C633" t="str">
            <v>B00466</v>
          </cell>
          <cell r="D633">
            <v>632</v>
          </cell>
        </row>
        <row r="634">
          <cell r="C634" t="str">
            <v>B00110</v>
          </cell>
          <cell r="D634">
            <v>633</v>
          </cell>
        </row>
        <row r="635">
          <cell r="C635" t="str">
            <v>B00010</v>
          </cell>
          <cell r="D635">
            <v>634</v>
          </cell>
        </row>
        <row r="636">
          <cell r="C636" t="str">
            <v>B00749</v>
          </cell>
          <cell r="D636">
            <v>635</v>
          </cell>
        </row>
        <row r="637">
          <cell r="C637" t="str">
            <v>B00082</v>
          </cell>
          <cell r="D637">
            <v>636</v>
          </cell>
        </row>
        <row r="638">
          <cell r="C638" t="str">
            <v>B01053</v>
          </cell>
          <cell r="D638">
            <v>637</v>
          </cell>
        </row>
        <row r="639">
          <cell r="C639" t="str">
            <v>B00589</v>
          </cell>
          <cell r="D639">
            <v>638</v>
          </cell>
        </row>
        <row r="640">
          <cell r="C640" t="str">
            <v>B00767</v>
          </cell>
          <cell r="D640">
            <v>639</v>
          </cell>
        </row>
        <row r="641">
          <cell r="C641" t="str">
            <v>B00467</v>
          </cell>
          <cell r="D641">
            <v>640</v>
          </cell>
        </row>
        <row r="642">
          <cell r="C642" t="str">
            <v>B00745</v>
          </cell>
          <cell r="D642">
            <v>641</v>
          </cell>
        </row>
        <row r="643">
          <cell r="C643" t="str">
            <v>B00182</v>
          </cell>
          <cell r="D643">
            <v>642</v>
          </cell>
        </row>
        <row r="644">
          <cell r="C644" t="str">
            <v>B00891</v>
          </cell>
          <cell r="D644">
            <v>643</v>
          </cell>
        </row>
        <row r="645">
          <cell r="C645" t="str">
            <v>B01050</v>
          </cell>
          <cell r="D645">
            <v>644</v>
          </cell>
        </row>
        <row r="646">
          <cell r="C646" t="str">
            <v>B00239</v>
          </cell>
          <cell r="D646">
            <v>645</v>
          </cell>
        </row>
        <row r="647">
          <cell r="C647" t="str">
            <v>B00630</v>
          </cell>
          <cell r="D647">
            <v>646</v>
          </cell>
        </row>
        <row r="648">
          <cell r="C648" t="str">
            <v>B00018</v>
          </cell>
          <cell r="D648">
            <v>647</v>
          </cell>
        </row>
        <row r="649">
          <cell r="C649" t="str">
            <v>B00400</v>
          </cell>
          <cell r="D649">
            <v>648</v>
          </cell>
        </row>
        <row r="650">
          <cell r="C650" t="str">
            <v>B00192</v>
          </cell>
          <cell r="D650">
            <v>649</v>
          </cell>
        </row>
        <row r="651">
          <cell r="C651" t="str">
            <v>B00830</v>
          </cell>
          <cell r="D651">
            <v>650</v>
          </cell>
        </row>
        <row r="652">
          <cell r="C652" t="str">
            <v>B00573</v>
          </cell>
          <cell r="D652">
            <v>651</v>
          </cell>
        </row>
        <row r="653">
          <cell r="C653" t="str">
            <v>B00447</v>
          </cell>
          <cell r="D653">
            <v>652</v>
          </cell>
        </row>
        <row r="654">
          <cell r="C654" t="str">
            <v>B01039</v>
          </cell>
          <cell r="D654">
            <v>653</v>
          </cell>
        </row>
        <row r="655">
          <cell r="C655" t="str">
            <v>B01037</v>
          </cell>
          <cell r="D655">
            <v>654</v>
          </cell>
        </row>
        <row r="656">
          <cell r="C656" t="str">
            <v>B00015</v>
          </cell>
          <cell r="D656">
            <v>655</v>
          </cell>
        </row>
        <row r="657">
          <cell r="C657" t="str">
            <v>B00068</v>
          </cell>
          <cell r="D657">
            <v>656</v>
          </cell>
        </row>
        <row r="658">
          <cell r="C658" t="str">
            <v>B00115</v>
          </cell>
          <cell r="D658">
            <v>657</v>
          </cell>
        </row>
        <row r="659">
          <cell r="C659" t="str">
            <v>B00728</v>
          </cell>
          <cell r="D659">
            <v>658</v>
          </cell>
        </row>
        <row r="660">
          <cell r="C660" t="str">
            <v>B00535</v>
          </cell>
          <cell r="D660">
            <v>659</v>
          </cell>
        </row>
        <row r="661">
          <cell r="C661" t="str">
            <v>B00526</v>
          </cell>
          <cell r="D661">
            <v>660</v>
          </cell>
        </row>
        <row r="662">
          <cell r="C662" t="str">
            <v>B00648</v>
          </cell>
          <cell r="D662">
            <v>661</v>
          </cell>
        </row>
        <row r="663">
          <cell r="C663" t="str">
            <v>B00888</v>
          </cell>
          <cell r="D663">
            <v>662</v>
          </cell>
        </row>
        <row r="664">
          <cell r="C664" t="str">
            <v>B01011</v>
          </cell>
          <cell r="D664">
            <v>663</v>
          </cell>
        </row>
        <row r="665">
          <cell r="C665" t="str">
            <v>B00478</v>
          </cell>
          <cell r="D665">
            <v>664</v>
          </cell>
        </row>
        <row r="666">
          <cell r="C666" t="str">
            <v>B00675</v>
          </cell>
          <cell r="D666">
            <v>665</v>
          </cell>
        </row>
        <row r="667">
          <cell r="C667" t="str">
            <v>B00774</v>
          </cell>
          <cell r="D667">
            <v>666</v>
          </cell>
        </row>
        <row r="668">
          <cell r="C668" t="str">
            <v>B00191</v>
          </cell>
          <cell r="D668">
            <v>667</v>
          </cell>
        </row>
        <row r="669">
          <cell r="C669" t="str">
            <v>B00001</v>
          </cell>
          <cell r="D669">
            <v>668</v>
          </cell>
        </row>
        <row r="670">
          <cell r="C670" t="str">
            <v>B00037</v>
          </cell>
          <cell r="D670">
            <v>669</v>
          </cell>
        </row>
        <row r="671">
          <cell r="C671" t="str">
            <v>B00704</v>
          </cell>
          <cell r="D671">
            <v>670</v>
          </cell>
        </row>
        <row r="672">
          <cell r="C672" t="str">
            <v>B00441</v>
          </cell>
          <cell r="D672">
            <v>671</v>
          </cell>
        </row>
        <row r="673">
          <cell r="C673" t="str">
            <v>B00202</v>
          </cell>
          <cell r="D673">
            <v>672</v>
          </cell>
        </row>
        <row r="674">
          <cell r="C674" t="str">
            <v>B01007</v>
          </cell>
          <cell r="D674">
            <v>673</v>
          </cell>
        </row>
        <row r="675">
          <cell r="C675" t="str">
            <v>B00479</v>
          </cell>
          <cell r="D675">
            <v>674</v>
          </cell>
        </row>
        <row r="676">
          <cell r="C676" t="str">
            <v>B00158</v>
          </cell>
          <cell r="D676">
            <v>675</v>
          </cell>
        </row>
        <row r="677">
          <cell r="C677" t="str">
            <v>B00652</v>
          </cell>
          <cell r="D677">
            <v>676</v>
          </cell>
        </row>
        <row r="678">
          <cell r="C678" t="str">
            <v>B00308</v>
          </cell>
          <cell r="D678">
            <v>677</v>
          </cell>
        </row>
        <row r="679">
          <cell r="C679" t="str">
            <v>B00894</v>
          </cell>
          <cell r="D679">
            <v>678</v>
          </cell>
        </row>
        <row r="680">
          <cell r="C680" t="str">
            <v>B00256</v>
          </cell>
          <cell r="D680">
            <v>679</v>
          </cell>
        </row>
        <row r="681">
          <cell r="C681" t="str">
            <v>B00773</v>
          </cell>
          <cell r="D681">
            <v>680</v>
          </cell>
        </row>
        <row r="682">
          <cell r="C682" t="str">
            <v>B00496</v>
          </cell>
          <cell r="D682">
            <v>681</v>
          </cell>
        </row>
        <row r="683">
          <cell r="C683" t="str">
            <v>B00487</v>
          </cell>
          <cell r="D683">
            <v>682</v>
          </cell>
        </row>
        <row r="684">
          <cell r="C684" t="str">
            <v>B00043</v>
          </cell>
          <cell r="D684">
            <v>683</v>
          </cell>
        </row>
        <row r="685">
          <cell r="C685" t="str">
            <v>B00725</v>
          </cell>
          <cell r="D685">
            <v>684</v>
          </cell>
        </row>
        <row r="686">
          <cell r="C686" t="str">
            <v>B00356</v>
          </cell>
          <cell r="D686">
            <v>685</v>
          </cell>
        </row>
        <row r="687">
          <cell r="C687" t="str">
            <v>B00055</v>
          </cell>
          <cell r="D687">
            <v>686</v>
          </cell>
        </row>
        <row r="688">
          <cell r="C688" t="str">
            <v>B00050</v>
          </cell>
          <cell r="D688">
            <v>687</v>
          </cell>
        </row>
        <row r="689">
          <cell r="C689" t="str">
            <v>B00507</v>
          </cell>
          <cell r="D689">
            <v>688</v>
          </cell>
        </row>
        <row r="690">
          <cell r="C690" t="str">
            <v>B00463</v>
          </cell>
          <cell r="D690">
            <v>689</v>
          </cell>
        </row>
        <row r="691">
          <cell r="C691" t="str">
            <v>B00886</v>
          </cell>
          <cell r="D691">
            <v>690</v>
          </cell>
        </row>
        <row r="692">
          <cell r="C692" t="str">
            <v>B00942</v>
          </cell>
          <cell r="D692">
            <v>691</v>
          </cell>
        </row>
        <row r="693">
          <cell r="C693" t="str">
            <v>B00567</v>
          </cell>
          <cell r="D693">
            <v>692</v>
          </cell>
        </row>
        <row r="694">
          <cell r="C694" t="str">
            <v>B00098</v>
          </cell>
          <cell r="D694">
            <v>693</v>
          </cell>
        </row>
        <row r="695">
          <cell r="C695" t="str">
            <v>B00453</v>
          </cell>
          <cell r="D695">
            <v>694</v>
          </cell>
        </row>
        <row r="696">
          <cell r="C696" t="str">
            <v>B00618</v>
          </cell>
          <cell r="D696">
            <v>695</v>
          </cell>
        </row>
        <row r="697">
          <cell r="C697" t="str">
            <v>B00025</v>
          </cell>
          <cell r="D697">
            <v>696</v>
          </cell>
        </row>
        <row r="698">
          <cell r="C698" t="str">
            <v>B00432</v>
          </cell>
          <cell r="D698">
            <v>697</v>
          </cell>
        </row>
        <row r="699">
          <cell r="C699" t="str">
            <v>B00116</v>
          </cell>
          <cell r="D699">
            <v>698</v>
          </cell>
        </row>
        <row r="700">
          <cell r="C700" t="str">
            <v>B00765</v>
          </cell>
          <cell r="D700">
            <v>699</v>
          </cell>
        </row>
        <row r="701">
          <cell r="C701" t="str">
            <v>B00462</v>
          </cell>
          <cell r="D701">
            <v>700</v>
          </cell>
        </row>
        <row r="702">
          <cell r="C702" t="str">
            <v>B00731</v>
          </cell>
          <cell r="D702">
            <v>701</v>
          </cell>
        </row>
        <row r="703">
          <cell r="C703" t="str">
            <v>B00097</v>
          </cell>
          <cell r="D703">
            <v>702</v>
          </cell>
        </row>
        <row r="704">
          <cell r="C704" t="str">
            <v>B00334</v>
          </cell>
          <cell r="D704">
            <v>703</v>
          </cell>
        </row>
        <row r="705">
          <cell r="C705" t="str">
            <v>B00418</v>
          </cell>
          <cell r="D705">
            <v>704</v>
          </cell>
        </row>
        <row r="706">
          <cell r="C706" t="str">
            <v>B00240</v>
          </cell>
          <cell r="D706">
            <v>705</v>
          </cell>
        </row>
        <row r="707">
          <cell r="C707" t="str">
            <v>B00757</v>
          </cell>
          <cell r="D707">
            <v>706</v>
          </cell>
        </row>
        <row r="708">
          <cell r="C708" t="str">
            <v>B00123</v>
          </cell>
          <cell r="D708">
            <v>707</v>
          </cell>
        </row>
        <row r="709">
          <cell r="C709" t="str">
            <v>B00896</v>
          </cell>
          <cell r="D709">
            <v>708</v>
          </cell>
        </row>
        <row r="710">
          <cell r="C710" t="str">
            <v>B00211</v>
          </cell>
          <cell r="D710">
            <v>709</v>
          </cell>
        </row>
        <row r="711">
          <cell r="C711" t="str">
            <v>B00714</v>
          </cell>
          <cell r="D711">
            <v>710</v>
          </cell>
        </row>
        <row r="712">
          <cell r="C712" t="str">
            <v>B00247</v>
          </cell>
          <cell r="D712">
            <v>711</v>
          </cell>
        </row>
        <row r="713">
          <cell r="C713" t="str">
            <v>B00413</v>
          </cell>
          <cell r="D713">
            <v>712</v>
          </cell>
        </row>
        <row r="714">
          <cell r="C714" t="str">
            <v>B00956</v>
          </cell>
          <cell r="D714">
            <v>713</v>
          </cell>
        </row>
        <row r="715">
          <cell r="C715" t="str">
            <v>B00994</v>
          </cell>
          <cell r="D715">
            <v>714</v>
          </cell>
        </row>
        <row r="716">
          <cell r="C716" t="str">
            <v>B00067</v>
          </cell>
          <cell r="D716">
            <v>715</v>
          </cell>
        </row>
        <row r="717">
          <cell r="C717" t="str">
            <v>B00446</v>
          </cell>
          <cell r="D717">
            <v>716</v>
          </cell>
        </row>
        <row r="718">
          <cell r="C718" t="str">
            <v>B00890</v>
          </cell>
          <cell r="D718">
            <v>717</v>
          </cell>
        </row>
        <row r="719">
          <cell r="C719" t="str">
            <v>B01025</v>
          </cell>
          <cell r="D719">
            <v>718</v>
          </cell>
        </row>
        <row r="720">
          <cell r="C720" t="str">
            <v>B00587</v>
          </cell>
          <cell r="D720">
            <v>719</v>
          </cell>
        </row>
        <row r="721">
          <cell r="C721" t="str">
            <v>B00253</v>
          </cell>
          <cell r="D721">
            <v>720</v>
          </cell>
        </row>
        <row r="722">
          <cell r="C722" t="str">
            <v>B00060</v>
          </cell>
          <cell r="D722">
            <v>721</v>
          </cell>
        </row>
        <row r="723">
          <cell r="C723" t="str">
            <v>B00494</v>
          </cell>
          <cell r="D723">
            <v>722</v>
          </cell>
        </row>
        <row r="724">
          <cell r="C724" t="str">
            <v>B00792</v>
          </cell>
          <cell r="D724">
            <v>723</v>
          </cell>
        </row>
        <row r="725">
          <cell r="C725" t="str">
            <v>B00976</v>
          </cell>
          <cell r="D725">
            <v>724</v>
          </cell>
        </row>
        <row r="726">
          <cell r="C726" t="str">
            <v>B00324</v>
          </cell>
          <cell r="D726">
            <v>725</v>
          </cell>
        </row>
        <row r="727">
          <cell r="C727" t="str">
            <v>B00263</v>
          </cell>
          <cell r="D727">
            <v>726</v>
          </cell>
        </row>
        <row r="728">
          <cell r="C728" t="str">
            <v>B00828</v>
          </cell>
          <cell r="D728">
            <v>727</v>
          </cell>
        </row>
        <row r="729">
          <cell r="C729" t="str">
            <v>B00999</v>
          </cell>
          <cell r="D729">
            <v>728</v>
          </cell>
        </row>
        <row r="730">
          <cell r="C730" t="str">
            <v>B00086</v>
          </cell>
          <cell r="D730">
            <v>729</v>
          </cell>
        </row>
        <row r="731">
          <cell r="C731" t="str">
            <v>B01002</v>
          </cell>
          <cell r="D731">
            <v>730</v>
          </cell>
        </row>
        <row r="732">
          <cell r="C732" t="str">
            <v>B00351</v>
          </cell>
          <cell r="D732">
            <v>731</v>
          </cell>
        </row>
        <row r="733">
          <cell r="C733" t="str">
            <v>B00825</v>
          </cell>
          <cell r="D733">
            <v>732</v>
          </cell>
        </row>
        <row r="734">
          <cell r="C734" t="str">
            <v>B00783</v>
          </cell>
          <cell r="D734">
            <v>733</v>
          </cell>
        </row>
        <row r="735">
          <cell r="C735" t="str">
            <v>B00715</v>
          </cell>
          <cell r="D735">
            <v>734</v>
          </cell>
        </row>
        <row r="736">
          <cell r="C736" t="str">
            <v>B00111</v>
          </cell>
          <cell r="D736">
            <v>735</v>
          </cell>
        </row>
        <row r="737">
          <cell r="C737" t="str">
            <v>B01054</v>
          </cell>
          <cell r="D737">
            <v>736</v>
          </cell>
        </row>
        <row r="738">
          <cell r="C738" t="str">
            <v>B00262</v>
          </cell>
          <cell r="D738">
            <v>737</v>
          </cell>
        </row>
        <row r="739">
          <cell r="C739" t="str">
            <v>B00951</v>
          </cell>
          <cell r="D739">
            <v>738</v>
          </cell>
        </row>
        <row r="740">
          <cell r="C740" t="str">
            <v>B00753</v>
          </cell>
          <cell r="D740">
            <v>739</v>
          </cell>
        </row>
        <row r="741">
          <cell r="C741" t="str">
            <v>B01014</v>
          </cell>
          <cell r="D741">
            <v>740</v>
          </cell>
        </row>
        <row r="742">
          <cell r="C742" t="str">
            <v>B00676</v>
          </cell>
          <cell r="D742">
            <v>741</v>
          </cell>
        </row>
        <row r="743">
          <cell r="C743" t="str">
            <v>B00814</v>
          </cell>
          <cell r="D743">
            <v>742</v>
          </cell>
        </row>
        <row r="744">
          <cell r="C744" t="str">
            <v>B00806</v>
          </cell>
          <cell r="D744">
            <v>743</v>
          </cell>
        </row>
        <row r="745">
          <cell r="C745" t="str">
            <v>B00794</v>
          </cell>
          <cell r="D745">
            <v>744</v>
          </cell>
        </row>
        <row r="746">
          <cell r="C746" t="str">
            <v>B00379</v>
          </cell>
          <cell r="D746">
            <v>745</v>
          </cell>
        </row>
        <row r="747">
          <cell r="C747" t="str">
            <v>B00017</v>
          </cell>
          <cell r="D747">
            <v>746</v>
          </cell>
        </row>
        <row r="748">
          <cell r="C748" t="str">
            <v>B00582</v>
          </cell>
          <cell r="D748">
            <v>747</v>
          </cell>
        </row>
        <row r="749">
          <cell r="C749" t="str">
            <v>B00476</v>
          </cell>
          <cell r="D749">
            <v>748</v>
          </cell>
        </row>
        <row r="750">
          <cell r="C750" t="str">
            <v>B00434</v>
          </cell>
          <cell r="D750">
            <v>749</v>
          </cell>
        </row>
        <row r="751">
          <cell r="C751" t="str">
            <v>B00084</v>
          </cell>
          <cell r="D751">
            <v>750</v>
          </cell>
        </row>
        <row r="752">
          <cell r="C752" t="str">
            <v>B00305</v>
          </cell>
          <cell r="D752">
            <v>751</v>
          </cell>
        </row>
        <row r="753">
          <cell r="C753" t="str">
            <v>B00596</v>
          </cell>
          <cell r="D753">
            <v>752</v>
          </cell>
        </row>
        <row r="754">
          <cell r="C754" t="str">
            <v>B00350</v>
          </cell>
          <cell r="D754">
            <v>753</v>
          </cell>
        </row>
        <row r="755">
          <cell r="C755" t="str">
            <v>B00743</v>
          </cell>
          <cell r="D755">
            <v>754</v>
          </cell>
        </row>
        <row r="756">
          <cell r="C756" t="str">
            <v>B01038</v>
          </cell>
          <cell r="D756">
            <v>755</v>
          </cell>
        </row>
        <row r="757">
          <cell r="C757" t="str">
            <v>B00764</v>
          </cell>
          <cell r="D757">
            <v>756</v>
          </cell>
        </row>
        <row r="758">
          <cell r="C758" t="str">
            <v>B00872</v>
          </cell>
          <cell r="D758">
            <v>757</v>
          </cell>
        </row>
        <row r="759">
          <cell r="C759" t="str">
            <v>B00848</v>
          </cell>
          <cell r="D759">
            <v>758</v>
          </cell>
        </row>
        <row r="760">
          <cell r="C760" t="str">
            <v>B01075</v>
          </cell>
          <cell r="D760">
            <v>759</v>
          </cell>
        </row>
        <row r="761">
          <cell r="C761" t="str">
            <v>B00103</v>
          </cell>
          <cell r="D761">
            <v>760</v>
          </cell>
        </row>
        <row r="762">
          <cell r="C762" t="str">
            <v>B00490</v>
          </cell>
          <cell r="D762">
            <v>761</v>
          </cell>
        </row>
        <row r="763">
          <cell r="C763" t="str">
            <v>B00492</v>
          </cell>
          <cell r="D763">
            <v>762</v>
          </cell>
        </row>
        <row r="764">
          <cell r="C764" t="str">
            <v>B00510</v>
          </cell>
          <cell r="D764">
            <v>763</v>
          </cell>
        </row>
        <row r="765">
          <cell r="C765" t="str">
            <v>B00006</v>
          </cell>
          <cell r="D765">
            <v>764</v>
          </cell>
        </row>
        <row r="766">
          <cell r="C766" t="str">
            <v>B00124</v>
          </cell>
          <cell r="D766">
            <v>765</v>
          </cell>
        </row>
        <row r="767">
          <cell r="C767" t="str">
            <v>B00370</v>
          </cell>
          <cell r="D767">
            <v>766</v>
          </cell>
        </row>
        <row r="768">
          <cell r="C768" t="str">
            <v>B00306</v>
          </cell>
          <cell r="D768">
            <v>767</v>
          </cell>
        </row>
        <row r="769">
          <cell r="C769" t="str">
            <v>B00563</v>
          </cell>
          <cell r="D769">
            <v>768</v>
          </cell>
        </row>
        <row r="770">
          <cell r="C770" t="str">
            <v>B00415</v>
          </cell>
          <cell r="D770">
            <v>769</v>
          </cell>
        </row>
        <row r="771">
          <cell r="C771" t="str">
            <v>B00539</v>
          </cell>
          <cell r="D771">
            <v>770</v>
          </cell>
        </row>
        <row r="772">
          <cell r="C772" t="str">
            <v>B00388</v>
          </cell>
          <cell r="D772">
            <v>771</v>
          </cell>
        </row>
        <row r="773">
          <cell r="C773" t="str">
            <v>B00329</v>
          </cell>
          <cell r="D773">
            <v>772</v>
          </cell>
        </row>
        <row r="774">
          <cell r="C774" t="str">
            <v>B00301</v>
          </cell>
          <cell r="D774">
            <v>773</v>
          </cell>
        </row>
        <row r="775">
          <cell r="C775" t="str">
            <v>B00175</v>
          </cell>
          <cell r="D775">
            <v>774</v>
          </cell>
        </row>
        <row r="776">
          <cell r="C776" t="str">
            <v>B00206</v>
          </cell>
          <cell r="D776">
            <v>775</v>
          </cell>
        </row>
        <row r="777">
          <cell r="C777" t="str">
            <v>B00373</v>
          </cell>
          <cell r="D777">
            <v>776</v>
          </cell>
        </row>
        <row r="778">
          <cell r="C778" t="str">
            <v>B00517</v>
          </cell>
          <cell r="D778">
            <v>777</v>
          </cell>
        </row>
        <row r="779">
          <cell r="C779" t="str">
            <v>B00122</v>
          </cell>
          <cell r="D779">
            <v>778</v>
          </cell>
        </row>
        <row r="780">
          <cell r="C780" t="str">
            <v>B00658</v>
          </cell>
          <cell r="D780">
            <v>779</v>
          </cell>
        </row>
        <row r="781">
          <cell r="C781" t="str">
            <v>B00340</v>
          </cell>
          <cell r="D781">
            <v>780</v>
          </cell>
        </row>
        <row r="782">
          <cell r="C782" t="str">
            <v>B00641</v>
          </cell>
          <cell r="D782">
            <v>781</v>
          </cell>
        </row>
        <row r="783">
          <cell r="C783" t="str">
            <v>B00133</v>
          </cell>
          <cell r="D783">
            <v>782</v>
          </cell>
        </row>
        <row r="784">
          <cell r="C784" t="str">
            <v>B00280</v>
          </cell>
          <cell r="D784">
            <v>783</v>
          </cell>
        </row>
        <row r="785">
          <cell r="C785" t="str">
            <v>B00268</v>
          </cell>
          <cell r="D785">
            <v>784</v>
          </cell>
        </row>
        <row r="786">
          <cell r="C786" t="str">
            <v>B00497</v>
          </cell>
          <cell r="D786">
            <v>785</v>
          </cell>
        </row>
        <row r="787">
          <cell r="C787" t="str">
            <v>B00944</v>
          </cell>
          <cell r="D787">
            <v>786</v>
          </cell>
        </row>
        <row r="788">
          <cell r="C788" t="str">
            <v>B00789</v>
          </cell>
          <cell r="D788">
            <v>787</v>
          </cell>
        </row>
        <row r="789">
          <cell r="C789" t="str">
            <v>B00640</v>
          </cell>
          <cell r="D789">
            <v>788</v>
          </cell>
        </row>
        <row r="790">
          <cell r="C790" t="str">
            <v>B00071</v>
          </cell>
          <cell r="D790">
            <v>789</v>
          </cell>
        </row>
        <row r="791">
          <cell r="C791" t="str">
            <v>B00137</v>
          </cell>
          <cell r="D791">
            <v>790</v>
          </cell>
        </row>
        <row r="792">
          <cell r="C792" t="str">
            <v>B00953</v>
          </cell>
          <cell r="D792">
            <v>791</v>
          </cell>
        </row>
        <row r="793">
          <cell r="C793" t="str">
            <v>B00299</v>
          </cell>
          <cell r="D793">
            <v>792</v>
          </cell>
        </row>
        <row r="794">
          <cell r="C794" t="str">
            <v>B00506</v>
          </cell>
          <cell r="D794">
            <v>793</v>
          </cell>
        </row>
        <row r="795">
          <cell r="C795" t="str">
            <v>B00696</v>
          </cell>
          <cell r="D795">
            <v>794</v>
          </cell>
        </row>
        <row r="796">
          <cell r="C796" t="str">
            <v>B00775</v>
          </cell>
          <cell r="D796">
            <v>795</v>
          </cell>
        </row>
        <row r="797">
          <cell r="C797" t="str">
            <v>B00212</v>
          </cell>
          <cell r="D797">
            <v>796</v>
          </cell>
        </row>
        <row r="798">
          <cell r="C798" t="str">
            <v>B00078</v>
          </cell>
          <cell r="D798">
            <v>797</v>
          </cell>
        </row>
        <row r="799">
          <cell r="C799" t="str">
            <v>B00214</v>
          </cell>
          <cell r="D799">
            <v>798</v>
          </cell>
        </row>
        <row r="800">
          <cell r="C800" t="str">
            <v>B00997</v>
          </cell>
          <cell r="D800">
            <v>799</v>
          </cell>
        </row>
        <row r="801">
          <cell r="C801" t="str">
            <v>B00502</v>
          </cell>
          <cell r="D801">
            <v>800</v>
          </cell>
        </row>
        <row r="802">
          <cell r="C802" t="str">
            <v>B00252</v>
          </cell>
          <cell r="D802">
            <v>801</v>
          </cell>
        </row>
        <row r="803">
          <cell r="C803" t="str">
            <v>B00119</v>
          </cell>
          <cell r="D803">
            <v>802</v>
          </cell>
        </row>
        <row r="804">
          <cell r="C804" t="str">
            <v>B00902</v>
          </cell>
          <cell r="D804">
            <v>803</v>
          </cell>
        </row>
        <row r="805">
          <cell r="C805" t="str">
            <v>B00165</v>
          </cell>
          <cell r="D805">
            <v>804</v>
          </cell>
        </row>
        <row r="806">
          <cell r="C806" t="str">
            <v>B00562</v>
          </cell>
          <cell r="D806">
            <v>805</v>
          </cell>
        </row>
        <row r="807">
          <cell r="C807" t="str">
            <v>B00254</v>
          </cell>
          <cell r="D807">
            <v>806</v>
          </cell>
        </row>
        <row r="808">
          <cell r="C808" t="str">
            <v>B00858</v>
          </cell>
          <cell r="D808">
            <v>807</v>
          </cell>
        </row>
        <row r="809">
          <cell r="C809" t="str">
            <v>B00428</v>
          </cell>
          <cell r="D809">
            <v>808</v>
          </cell>
        </row>
        <row r="810">
          <cell r="C810" t="str">
            <v>B00524</v>
          </cell>
          <cell r="D810">
            <v>809</v>
          </cell>
        </row>
        <row r="811">
          <cell r="C811" t="str">
            <v>B00685</v>
          </cell>
          <cell r="D811">
            <v>810</v>
          </cell>
        </row>
        <row r="812">
          <cell r="C812" t="str">
            <v>B00847</v>
          </cell>
          <cell r="D812">
            <v>811</v>
          </cell>
        </row>
        <row r="813">
          <cell r="C813" t="str">
            <v>B00586</v>
          </cell>
          <cell r="D813">
            <v>812</v>
          </cell>
        </row>
        <row r="814">
          <cell r="C814" t="str">
            <v>B00978</v>
          </cell>
          <cell r="D814">
            <v>813</v>
          </cell>
        </row>
        <row r="815">
          <cell r="C815" t="str">
            <v>B00933</v>
          </cell>
          <cell r="D815">
            <v>814</v>
          </cell>
        </row>
        <row r="816">
          <cell r="C816" t="str">
            <v>B00285</v>
          </cell>
          <cell r="D816">
            <v>815</v>
          </cell>
        </row>
        <row r="817">
          <cell r="C817" t="str">
            <v>B01051</v>
          </cell>
          <cell r="D817">
            <v>816</v>
          </cell>
        </row>
        <row r="818">
          <cell r="C818" t="str">
            <v>B00269</v>
          </cell>
          <cell r="D818">
            <v>817</v>
          </cell>
        </row>
        <row r="819">
          <cell r="C819" t="str">
            <v>B00194</v>
          </cell>
          <cell r="D819">
            <v>818</v>
          </cell>
        </row>
        <row r="820">
          <cell r="C820" t="str">
            <v>B00455</v>
          </cell>
          <cell r="D820">
            <v>819</v>
          </cell>
        </row>
        <row r="821">
          <cell r="C821" t="str">
            <v>B00393</v>
          </cell>
          <cell r="D821">
            <v>820</v>
          </cell>
        </row>
        <row r="822">
          <cell r="C822" t="str">
            <v>B00367</v>
          </cell>
          <cell r="D822">
            <v>821</v>
          </cell>
        </row>
        <row r="823">
          <cell r="C823" t="str">
            <v>B00238</v>
          </cell>
          <cell r="D823">
            <v>822</v>
          </cell>
        </row>
        <row r="824">
          <cell r="C824" t="str">
            <v>B00038</v>
          </cell>
          <cell r="D824">
            <v>823</v>
          </cell>
        </row>
        <row r="825">
          <cell r="C825" t="str">
            <v>B00303</v>
          </cell>
          <cell r="D825">
            <v>824</v>
          </cell>
        </row>
        <row r="826">
          <cell r="C826" t="str">
            <v>B00643</v>
          </cell>
          <cell r="D826">
            <v>825</v>
          </cell>
        </row>
        <row r="827">
          <cell r="C827" t="str">
            <v>B00576</v>
          </cell>
          <cell r="D827">
            <v>826</v>
          </cell>
        </row>
        <row r="828">
          <cell r="C828" t="str">
            <v>B00499</v>
          </cell>
          <cell r="D828">
            <v>827</v>
          </cell>
        </row>
        <row r="829">
          <cell r="C829" t="str">
            <v>B00007</v>
          </cell>
          <cell r="D829">
            <v>828</v>
          </cell>
        </row>
        <row r="830">
          <cell r="C830" t="str">
            <v>B00162</v>
          </cell>
          <cell r="D830">
            <v>829</v>
          </cell>
        </row>
        <row r="831">
          <cell r="C831" t="str">
            <v>B00395</v>
          </cell>
          <cell r="D831">
            <v>830</v>
          </cell>
        </row>
        <row r="832">
          <cell r="C832" t="str">
            <v>B00266</v>
          </cell>
          <cell r="D832">
            <v>831</v>
          </cell>
        </row>
        <row r="833">
          <cell r="C833" t="str">
            <v>B00184</v>
          </cell>
          <cell r="D833">
            <v>832</v>
          </cell>
        </row>
        <row r="834">
          <cell r="C834" t="str">
            <v>B00923</v>
          </cell>
          <cell r="D834">
            <v>833</v>
          </cell>
        </row>
        <row r="835">
          <cell r="C835" t="str">
            <v>B00528</v>
          </cell>
          <cell r="D835">
            <v>834</v>
          </cell>
        </row>
        <row r="836">
          <cell r="C836" t="str">
            <v>B01047</v>
          </cell>
          <cell r="D836">
            <v>835</v>
          </cell>
        </row>
        <row r="837">
          <cell r="C837" t="str">
            <v>B00936</v>
          </cell>
          <cell r="D837">
            <v>836</v>
          </cell>
        </row>
        <row r="838">
          <cell r="C838" t="str">
            <v>B00371</v>
          </cell>
          <cell r="D838">
            <v>837</v>
          </cell>
        </row>
        <row r="839">
          <cell r="C839" t="str">
            <v>B01029</v>
          </cell>
          <cell r="D839">
            <v>838</v>
          </cell>
        </row>
        <row r="840">
          <cell r="C840" t="str">
            <v>B00660</v>
          </cell>
          <cell r="D840">
            <v>839</v>
          </cell>
        </row>
        <row r="841">
          <cell r="C841" t="str">
            <v>B00339</v>
          </cell>
          <cell r="D841">
            <v>840</v>
          </cell>
        </row>
        <row r="842">
          <cell r="C842" t="str">
            <v>B00642</v>
          </cell>
          <cell r="D842">
            <v>841</v>
          </cell>
        </row>
        <row r="843">
          <cell r="C843" t="str">
            <v>B00156</v>
          </cell>
          <cell r="D843">
            <v>842</v>
          </cell>
        </row>
        <row r="844">
          <cell r="C844" t="str">
            <v>B00877</v>
          </cell>
          <cell r="D844">
            <v>843</v>
          </cell>
        </row>
        <row r="845">
          <cell r="C845" t="str">
            <v>B00310</v>
          </cell>
          <cell r="D845">
            <v>844</v>
          </cell>
        </row>
        <row r="846">
          <cell r="C846" t="str">
            <v>B00939</v>
          </cell>
          <cell r="D846">
            <v>845</v>
          </cell>
        </row>
        <row r="847">
          <cell r="C847" t="str">
            <v>B00220</v>
          </cell>
          <cell r="D847">
            <v>846</v>
          </cell>
        </row>
        <row r="848">
          <cell r="C848" t="str">
            <v>B00087</v>
          </cell>
          <cell r="D848">
            <v>847</v>
          </cell>
        </row>
        <row r="849">
          <cell r="C849" t="str">
            <v>B00631</v>
          </cell>
          <cell r="D849">
            <v>848</v>
          </cell>
        </row>
        <row r="850">
          <cell r="C850" t="str">
            <v>B00943</v>
          </cell>
          <cell r="D850">
            <v>849</v>
          </cell>
        </row>
        <row r="851">
          <cell r="C851" t="str">
            <v>B00493</v>
          </cell>
          <cell r="D851">
            <v>850</v>
          </cell>
        </row>
        <row r="852">
          <cell r="C852" t="str">
            <v>B00172</v>
          </cell>
          <cell r="D852">
            <v>851</v>
          </cell>
        </row>
        <row r="853">
          <cell r="C853" t="str">
            <v>B00469</v>
          </cell>
          <cell r="D853">
            <v>852</v>
          </cell>
        </row>
        <row r="854">
          <cell r="C854" t="str">
            <v>B00590</v>
          </cell>
          <cell r="D854">
            <v>853</v>
          </cell>
        </row>
        <row r="855">
          <cell r="C855" t="str">
            <v>B00826</v>
          </cell>
          <cell r="D855">
            <v>854</v>
          </cell>
        </row>
        <row r="856">
          <cell r="C856" t="str">
            <v>B00829</v>
          </cell>
          <cell r="D856">
            <v>855</v>
          </cell>
        </row>
        <row r="857">
          <cell r="C857" t="str">
            <v>B00343</v>
          </cell>
          <cell r="D857">
            <v>856</v>
          </cell>
        </row>
        <row r="858">
          <cell r="C858" t="str">
            <v>B00461</v>
          </cell>
          <cell r="D858">
            <v>857</v>
          </cell>
        </row>
        <row r="859">
          <cell r="C859" t="str">
            <v>B00061</v>
          </cell>
          <cell r="D859">
            <v>858</v>
          </cell>
        </row>
        <row r="860">
          <cell r="C860" t="str">
            <v>B00318</v>
          </cell>
          <cell r="D860">
            <v>859</v>
          </cell>
        </row>
        <row r="861">
          <cell r="C861" t="str">
            <v>B00626</v>
          </cell>
          <cell r="D861">
            <v>860</v>
          </cell>
        </row>
        <row r="862">
          <cell r="C862" t="str">
            <v>B00500</v>
          </cell>
          <cell r="D862">
            <v>861</v>
          </cell>
        </row>
        <row r="863">
          <cell r="C863" t="str">
            <v>B00901</v>
          </cell>
          <cell r="D863">
            <v>862</v>
          </cell>
        </row>
        <row r="864">
          <cell r="C864" t="str">
            <v>B00520</v>
          </cell>
          <cell r="D864">
            <v>863</v>
          </cell>
        </row>
        <row r="865">
          <cell r="C865" t="str">
            <v>B00408</v>
          </cell>
          <cell r="D865">
            <v>864</v>
          </cell>
        </row>
        <row r="866">
          <cell r="C866" t="str">
            <v>B00208</v>
          </cell>
          <cell r="D866">
            <v>865</v>
          </cell>
        </row>
        <row r="867">
          <cell r="C867" t="str">
            <v>B00854</v>
          </cell>
          <cell r="D867">
            <v>866</v>
          </cell>
        </row>
        <row r="868">
          <cell r="C868" t="str">
            <v>B01009</v>
          </cell>
          <cell r="D868">
            <v>867</v>
          </cell>
        </row>
        <row r="869">
          <cell r="C869" t="str">
            <v>B00440</v>
          </cell>
          <cell r="D869">
            <v>868</v>
          </cell>
        </row>
        <row r="870">
          <cell r="C870" t="str">
            <v>B00250</v>
          </cell>
          <cell r="D870">
            <v>869</v>
          </cell>
        </row>
        <row r="871">
          <cell r="C871" t="str">
            <v>B00628</v>
          </cell>
          <cell r="D871">
            <v>870</v>
          </cell>
        </row>
        <row r="872">
          <cell r="C872" t="str">
            <v>B00763</v>
          </cell>
          <cell r="D872">
            <v>871</v>
          </cell>
        </row>
        <row r="873">
          <cell r="C873" t="str">
            <v>B00621</v>
          </cell>
          <cell r="D873">
            <v>872</v>
          </cell>
        </row>
        <row r="874">
          <cell r="C874" t="str">
            <v>B00024</v>
          </cell>
          <cell r="D874">
            <v>873</v>
          </cell>
        </row>
        <row r="875">
          <cell r="C875" t="str">
            <v>B00221</v>
          </cell>
          <cell r="D875">
            <v>874</v>
          </cell>
        </row>
        <row r="876">
          <cell r="C876" t="str">
            <v>B00836</v>
          </cell>
          <cell r="D876">
            <v>875</v>
          </cell>
        </row>
        <row r="877">
          <cell r="C877" t="str">
            <v>B00358</v>
          </cell>
          <cell r="D877">
            <v>876</v>
          </cell>
        </row>
        <row r="878">
          <cell r="C878" t="str">
            <v>B00484</v>
          </cell>
          <cell r="D878">
            <v>877</v>
          </cell>
        </row>
        <row r="879">
          <cell r="C879" t="str">
            <v>B00036</v>
          </cell>
          <cell r="D879">
            <v>878</v>
          </cell>
        </row>
        <row r="880">
          <cell r="C880" t="str">
            <v>B00004</v>
          </cell>
          <cell r="D880">
            <v>879</v>
          </cell>
        </row>
        <row r="881">
          <cell r="C881" t="str">
            <v>B01024</v>
          </cell>
          <cell r="D881">
            <v>880</v>
          </cell>
        </row>
        <row r="882">
          <cell r="C882" t="str">
            <v>B00772</v>
          </cell>
          <cell r="D882">
            <v>881</v>
          </cell>
        </row>
        <row r="883">
          <cell r="C883" t="str">
            <v>B00989</v>
          </cell>
          <cell r="D883">
            <v>882</v>
          </cell>
        </row>
        <row r="884">
          <cell r="C884" t="str">
            <v>B00180</v>
          </cell>
          <cell r="D884">
            <v>883</v>
          </cell>
        </row>
        <row r="885">
          <cell r="C885" t="str">
            <v>B00491</v>
          </cell>
          <cell r="D885">
            <v>884</v>
          </cell>
        </row>
        <row r="886">
          <cell r="C886" t="str">
            <v>B00663</v>
          </cell>
          <cell r="D886">
            <v>885</v>
          </cell>
        </row>
        <row r="887">
          <cell r="C887" t="str">
            <v>B00862</v>
          </cell>
          <cell r="D887">
            <v>886</v>
          </cell>
        </row>
        <row r="888">
          <cell r="C888" t="str">
            <v>B00769</v>
          </cell>
          <cell r="D888">
            <v>887</v>
          </cell>
        </row>
        <row r="889">
          <cell r="C889" t="str">
            <v>B00107</v>
          </cell>
          <cell r="D889">
            <v>888</v>
          </cell>
        </row>
        <row r="890">
          <cell r="C890" t="str">
            <v>B00242</v>
          </cell>
          <cell r="D890">
            <v>889</v>
          </cell>
        </row>
        <row r="891">
          <cell r="C891" t="str">
            <v>B00809</v>
          </cell>
          <cell r="D891">
            <v>890</v>
          </cell>
        </row>
        <row r="892">
          <cell r="C892" t="str">
            <v>B01027</v>
          </cell>
          <cell r="D892">
            <v>891</v>
          </cell>
        </row>
        <row r="893">
          <cell r="C893" t="str">
            <v>B00706</v>
          </cell>
          <cell r="D893">
            <v>892</v>
          </cell>
        </row>
        <row r="894">
          <cell r="C894" t="str">
            <v>B00928</v>
          </cell>
          <cell r="D894">
            <v>893</v>
          </cell>
        </row>
        <row r="895">
          <cell r="C895" t="str">
            <v>B00579</v>
          </cell>
          <cell r="D895">
            <v>894</v>
          </cell>
        </row>
        <row r="896">
          <cell r="C896" t="str">
            <v>B00585</v>
          </cell>
          <cell r="D896">
            <v>895</v>
          </cell>
        </row>
        <row r="897">
          <cell r="C897" t="str">
            <v>B00372</v>
          </cell>
          <cell r="D897">
            <v>896</v>
          </cell>
        </row>
        <row r="898">
          <cell r="C898" t="str">
            <v>B00559</v>
          </cell>
          <cell r="D898">
            <v>897</v>
          </cell>
        </row>
        <row r="899">
          <cell r="C899" t="str">
            <v>B00750</v>
          </cell>
          <cell r="D899">
            <v>898</v>
          </cell>
        </row>
        <row r="900">
          <cell r="C900" t="str">
            <v>B01021</v>
          </cell>
          <cell r="D900">
            <v>899</v>
          </cell>
        </row>
        <row r="901">
          <cell r="C901" t="str">
            <v>B00403</v>
          </cell>
          <cell r="D901">
            <v>900</v>
          </cell>
        </row>
        <row r="902">
          <cell r="C902" t="str">
            <v>B00154</v>
          </cell>
          <cell r="D902">
            <v>901</v>
          </cell>
        </row>
        <row r="903">
          <cell r="C903" t="str">
            <v>B00075</v>
          </cell>
          <cell r="D903">
            <v>902</v>
          </cell>
        </row>
        <row r="904">
          <cell r="C904" t="str">
            <v>B00991</v>
          </cell>
          <cell r="D904">
            <v>903</v>
          </cell>
        </row>
        <row r="905">
          <cell r="C905" t="str">
            <v>B00149</v>
          </cell>
          <cell r="D905">
            <v>904</v>
          </cell>
        </row>
        <row r="906">
          <cell r="C906" t="str">
            <v>B00771</v>
          </cell>
          <cell r="D906">
            <v>905</v>
          </cell>
        </row>
        <row r="907">
          <cell r="C907" t="str">
            <v>B00730</v>
          </cell>
          <cell r="D907">
            <v>906</v>
          </cell>
        </row>
        <row r="908">
          <cell r="C908" t="str">
            <v>B00927</v>
          </cell>
          <cell r="D908">
            <v>907</v>
          </cell>
        </row>
        <row r="909">
          <cell r="C909" t="str">
            <v>B00525</v>
          </cell>
          <cell r="D909">
            <v>908</v>
          </cell>
        </row>
        <row r="910">
          <cell r="C910" t="str">
            <v>B00423</v>
          </cell>
          <cell r="D910">
            <v>909</v>
          </cell>
        </row>
        <row r="911">
          <cell r="C911" t="str">
            <v>B00417</v>
          </cell>
          <cell r="D911">
            <v>910</v>
          </cell>
        </row>
        <row r="912">
          <cell r="C912" t="str">
            <v>B00008</v>
          </cell>
          <cell r="D912">
            <v>911</v>
          </cell>
        </row>
        <row r="913">
          <cell r="C913" t="str">
            <v>B00332</v>
          </cell>
          <cell r="D913">
            <v>912</v>
          </cell>
        </row>
        <row r="914">
          <cell r="C914" t="str">
            <v>B00480</v>
          </cell>
          <cell r="D914">
            <v>913</v>
          </cell>
        </row>
        <row r="915">
          <cell r="C915" t="str">
            <v>B00558</v>
          </cell>
          <cell r="D915">
            <v>914</v>
          </cell>
        </row>
        <row r="916">
          <cell r="C916" t="str">
            <v>B00645</v>
          </cell>
          <cell r="D916">
            <v>915</v>
          </cell>
        </row>
        <row r="917">
          <cell r="C917" t="str">
            <v>B00926</v>
          </cell>
          <cell r="D917">
            <v>916</v>
          </cell>
        </row>
        <row r="918">
          <cell r="C918" t="str">
            <v>B00177</v>
          </cell>
          <cell r="D918">
            <v>917</v>
          </cell>
        </row>
        <row r="919">
          <cell r="C919" t="str">
            <v>B00196</v>
          </cell>
          <cell r="D919">
            <v>918</v>
          </cell>
        </row>
        <row r="920">
          <cell r="C920" t="str">
            <v>B01017</v>
          </cell>
          <cell r="D920">
            <v>919</v>
          </cell>
        </row>
        <row r="921">
          <cell r="C921" t="str">
            <v>B01055</v>
          </cell>
          <cell r="D921">
            <v>920</v>
          </cell>
        </row>
        <row r="922">
          <cell r="C922" t="str">
            <v>B00551</v>
          </cell>
          <cell r="D922">
            <v>921</v>
          </cell>
        </row>
        <row r="923">
          <cell r="C923" t="str">
            <v>B00880</v>
          </cell>
          <cell r="D923">
            <v>922</v>
          </cell>
        </row>
        <row r="924">
          <cell r="C924" t="str">
            <v>B00710</v>
          </cell>
          <cell r="D924">
            <v>923</v>
          </cell>
        </row>
        <row r="925">
          <cell r="C925" t="str">
            <v>B00468</v>
          </cell>
          <cell r="D925">
            <v>924</v>
          </cell>
        </row>
        <row r="926">
          <cell r="C926" t="str">
            <v>B00552</v>
          </cell>
          <cell r="D926">
            <v>925</v>
          </cell>
        </row>
        <row r="927">
          <cell r="C927" t="str">
            <v>B00270</v>
          </cell>
          <cell r="D927">
            <v>926</v>
          </cell>
        </row>
        <row r="928">
          <cell r="C928" t="str">
            <v>B00041</v>
          </cell>
          <cell r="D928">
            <v>927</v>
          </cell>
        </row>
        <row r="929">
          <cell r="C929" t="str">
            <v>B00486</v>
          </cell>
          <cell r="D929">
            <v>928</v>
          </cell>
        </row>
        <row r="930">
          <cell r="C930" t="str">
            <v>B00571</v>
          </cell>
          <cell r="D930">
            <v>929</v>
          </cell>
        </row>
        <row r="931">
          <cell r="C931" t="str">
            <v>B01026</v>
          </cell>
          <cell r="D931">
            <v>930</v>
          </cell>
        </row>
        <row r="932">
          <cell r="C932" t="str">
            <v>B00779</v>
          </cell>
          <cell r="D932">
            <v>931</v>
          </cell>
        </row>
        <row r="933">
          <cell r="C933" t="str">
            <v>B00996</v>
          </cell>
          <cell r="D933">
            <v>932</v>
          </cell>
        </row>
        <row r="934">
          <cell r="C934" t="str">
            <v>B00074</v>
          </cell>
          <cell r="D934">
            <v>933</v>
          </cell>
        </row>
        <row r="935">
          <cell r="C935" t="str">
            <v>B00925</v>
          </cell>
          <cell r="D935">
            <v>934</v>
          </cell>
        </row>
        <row r="936">
          <cell r="C936" t="str">
            <v>B00842</v>
          </cell>
          <cell r="D936">
            <v>935</v>
          </cell>
        </row>
        <row r="937">
          <cell r="C937" t="str">
            <v>B00445</v>
          </cell>
          <cell r="D937">
            <v>936</v>
          </cell>
        </row>
        <row r="938">
          <cell r="C938" t="str">
            <v>B00620</v>
          </cell>
          <cell r="D938">
            <v>937</v>
          </cell>
        </row>
        <row r="939">
          <cell r="C939" t="str">
            <v>B00392</v>
          </cell>
          <cell r="D939">
            <v>938</v>
          </cell>
        </row>
        <row r="940">
          <cell r="C940" t="str">
            <v>B00990</v>
          </cell>
          <cell r="D940">
            <v>939</v>
          </cell>
        </row>
        <row r="941">
          <cell r="C941" t="str">
            <v>B00544</v>
          </cell>
          <cell r="D941">
            <v>940</v>
          </cell>
        </row>
        <row r="942">
          <cell r="C942" t="str">
            <v>B00282</v>
          </cell>
          <cell r="D942">
            <v>941</v>
          </cell>
        </row>
        <row r="943">
          <cell r="C943" t="str">
            <v>B00734</v>
          </cell>
          <cell r="D943">
            <v>942</v>
          </cell>
        </row>
        <row r="944">
          <cell r="C944" t="str">
            <v>B00048</v>
          </cell>
          <cell r="D944">
            <v>943</v>
          </cell>
        </row>
        <row r="945">
          <cell r="C945" t="str">
            <v>B00031</v>
          </cell>
          <cell r="D945">
            <v>944</v>
          </cell>
        </row>
        <row r="946">
          <cell r="C946" t="str">
            <v>B00782</v>
          </cell>
          <cell r="D946">
            <v>945</v>
          </cell>
        </row>
        <row r="947">
          <cell r="C947" t="str">
            <v>B00597</v>
          </cell>
          <cell r="D947">
            <v>946</v>
          </cell>
        </row>
        <row r="948">
          <cell r="C948" t="str">
            <v>B00313</v>
          </cell>
          <cell r="D948">
            <v>947</v>
          </cell>
        </row>
        <row r="949">
          <cell r="C949" t="str">
            <v>B00474</v>
          </cell>
          <cell r="D949">
            <v>948</v>
          </cell>
        </row>
        <row r="950">
          <cell r="C950" t="str">
            <v>B01048</v>
          </cell>
          <cell r="D950">
            <v>949</v>
          </cell>
        </row>
        <row r="951">
          <cell r="C951" t="str">
            <v>B00100</v>
          </cell>
          <cell r="D951">
            <v>950</v>
          </cell>
        </row>
        <row r="952">
          <cell r="C952" t="str">
            <v>B00837</v>
          </cell>
          <cell r="D952">
            <v>951</v>
          </cell>
        </row>
        <row r="953">
          <cell r="C953" t="str">
            <v>B01073</v>
          </cell>
          <cell r="D953">
            <v>952</v>
          </cell>
        </row>
        <row r="954">
          <cell r="C954" t="str">
            <v>B01070</v>
          </cell>
          <cell r="D954">
            <v>953</v>
          </cell>
        </row>
        <row r="955">
          <cell r="C955" t="str">
            <v>B00361</v>
          </cell>
          <cell r="D955">
            <v>954</v>
          </cell>
        </row>
        <row r="956">
          <cell r="C956" t="str">
            <v>B00079</v>
          </cell>
          <cell r="D956">
            <v>955</v>
          </cell>
        </row>
        <row r="957">
          <cell r="C957" t="str">
            <v>B00868</v>
          </cell>
          <cell r="D957">
            <v>956</v>
          </cell>
        </row>
        <row r="958">
          <cell r="C958" t="str">
            <v>B01068</v>
          </cell>
          <cell r="D958">
            <v>957</v>
          </cell>
        </row>
        <row r="959">
          <cell r="C959" t="str">
            <v>B00574</v>
          </cell>
          <cell r="D959">
            <v>958</v>
          </cell>
        </row>
        <row r="960">
          <cell r="C960" t="str">
            <v>B00019</v>
          </cell>
          <cell r="D960">
            <v>959</v>
          </cell>
        </row>
        <row r="961">
          <cell r="C961" t="str">
            <v>B00616</v>
          </cell>
          <cell r="D961">
            <v>960</v>
          </cell>
        </row>
        <row r="962">
          <cell r="C962" t="str">
            <v>B00168</v>
          </cell>
          <cell r="D962">
            <v>961</v>
          </cell>
        </row>
        <row r="963">
          <cell r="C963" t="str">
            <v>B00871</v>
          </cell>
          <cell r="D963">
            <v>962</v>
          </cell>
        </row>
        <row r="964">
          <cell r="C964" t="str">
            <v>B00295</v>
          </cell>
          <cell r="D964">
            <v>963</v>
          </cell>
        </row>
        <row r="965">
          <cell r="C965" t="str">
            <v>B00884</v>
          </cell>
          <cell r="D965">
            <v>964</v>
          </cell>
        </row>
        <row r="966">
          <cell r="C966" t="str">
            <v>B00375</v>
          </cell>
          <cell r="D966">
            <v>965</v>
          </cell>
        </row>
        <row r="967">
          <cell r="C967" t="str">
            <v>B00346</v>
          </cell>
          <cell r="D967">
            <v>966</v>
          </cell>
        </row>
        <row r="968">
          <cell r="C968" t="str">
            <v>B01000</v>
          </cell>
          <cell r="D968">
            <v>967</v>
          </cell>
        </row>
        <row r="969">
          <cell r="C969" t="str">
            <v>B00245</v>
          </cell>
          <cell r="D969">
            <v>968</v>
          </cell>
        </row>
        <row r="970">
          <cell r="C970" t="str">
            <v>B00644</v>
          </cell>
          <cell r="D970">
            <v>969</v>
          </cell>
        </row>
        <row r="971">
          <cell r="C971" t="str">
            <v>B00930</v>
          </cell>
          <cell r="D971">
            <v>970</v>
          </cell>
        </row>
        <row r="972">
          <cell r="C972" t="str">
            <v>B00409</v>
          </cell>
          <cell r="D972">
            <v>971</v>
          </cell>
        </row>
        <row r="973">
          <cell r="C973" t="str">
            <v>B00983</v>
          </cell>
          <cell r="D973">
            <v>972</v>
          </cell>
        </row>
        <row r="974">
          <cell r="C974" t="str">
            <v>B00864</v>
          </cell>
          <cell r="D974">
            <v>973</v>
          </cell>
        </row>
        <row r="975">
          <cell r="C975" t="str">
            <v>B00284</v>
          </cell>
          <cell r="D975">
            <v>974</v>
          </cell>
        </row>
        <row r="976">
          <cell r="C976" t="str">
            <v>B00952</v>
          </cell>
          <cell r="D976">
            <v>975</v>
          </cell>
        </row>
        <row r="977">
          <cell r="C977" t="str">
            <v>B00699</v>
          </cell>
          <cell r="D977">
            <v>976</v>
          </cell>
        </row>
        <row r="978">
          <cell r="C978" t="str">
            <v>B01013</v>
          </cell>
          <cell r="D978">
            <v>977</v>
          </cell>
        </row>
        <row r="979">
          <cell r="C979" t="str">
            <v>B00331</v>
          </cell>
          <cell r="D979">
            <v>978</v>
          </cell>
        </row>
        <row r="980">
          <cell r="C980" t="str">
            <v>B00855</v>
          </cell>
          <cell r="D980">
            <v>979</v>
          </cell>
        </row>
        <row r="981">
          <cell r="C981" t="str">
            <v>B00257</v>
          </cell>
          <cell r="D981">
            <v>980</v>
          </cell>
        </row>
        <row r="982">
          <cell r="C982" t="str">
            <v>B00592</v>
          </cell>
          <cell r="D982">
            <v>981</v>
          </cell>
        </row>
        <row r="983">
          <cell r="C983" t="str">
            <v>B00819</v>
          </cell>
          <cell r="D983">
            <v>982</v>
          </cell>
        </row>
        <row r="984">
          <cell r="C984" t="str">
            <v>B00721</v>
          </cell>
          <cell r="D984">
            <v>983</v>
          </cell>
        </row>
        <row r="985">
          <cell r="C985" t="str">
            <v>B00736</v>
          </cell>
          <cell r="D985">
            <v>984</v>
          </cell>
        </row>
        <row r="986">
          <cell r="C986" t="str">
            <v>B00314</v>
          </cell>
          <cell r="D986">
            <v>985</v>
          </cell>
        </row>
        <row r="987">
          <cell r="C987" t="str">
            <v>B00521</v>
          </cell>
          <cell r="D987">
            <v>986</v>
          </cell>
        </row>
        <row r="988">
          <cell r="C988" t="str">
            <v>B00382</v>
          </cell>
          <cell r="D988">
            <v>987</v>
          </cell>
        </row>
        <row r="989">
          <cell r="C989" t="str">
            <v>B00096</v>
          </cell>
          <cell r="D989">
            <v>988</v>
          </cell>
        </row>
        <row r="990">
          <cell r="C990" t="str">
            <v>B00475</v>
          </cell>
          <cell r="D990">
            <v>989</v>
          </cell>
        </row>
        <row r="991">
          <cell r="C991" t="str">
            <v>B00288</v>
          </cell>
          <cell r="D991">
            <v>990</v>
          </cell>
        </row>
        <row r="992">
          <cell r="C992" t="str">
            <v>B00669</v>
          </cell>
          <cell r="D992">
            <v>991</v>
          </cell>
        </row>
        <row r="993">
          <cell r="C993" t="str">
            <v>B00407</v>
          </cell>
          <cell r="D993">
            <v>992</v>
          </cell>
        </row>
        <row r="994">
          <cell r="C994" t="str">
            <v>B00516</v>
          </cell>
          <cell r="D994">
            <v>993</v>
          </cell>
        </row>
        <row r="995">
          <cell r="C995" t="str">
            <v>B01028</v>
          </cell>
          <cell r="D995">
            <v>994</v>
          </cell>
        </row>
        <row r="996">
          <cell r="C996" t="str">
            <v>B00278</v>
          </cell>
          <cell r="D996">
            <v>995</v>
          </cell>
        </row>
        <row r="997">
          <cell r="C997" t="str">
            <v>B00259</v>
          </cell>
          <cell r="D997">
            <v>996</v>
          </cell>
        </row>
        <row r="998">
          <cell r="C998" t="str">
            <v>B00101</v>
          </cell>
          <cell r="D998">
            <v>997</v>
          </cell>
        </row>
        <row r="999">
          <cell r="C999" t="str">
            <v>B00320</v>
          </cell>
          <cell r="D999">
            <v>998</v>
          </cell>
        </row>
        <row r="1000">
          <cell r="C1000" t="str">
            <v>B00188</v>
          </cell>
          <cell r="D1000">
            <v>999</v>
          </cell>
        </row>
        <row r="1001">
          <cell r="C1001" t="str">
            <v>B00504</v>
          </cell>
          <cell r="D1001">
            <v>1000</v>
          </cell>
        </row>
        <row r="1002">
          <cell r="C1002" t="str">
            <v>B00267</v>
          </cell>
          <cell r="D1002">
            <v>1001</v>
          </cell>
        </row>
        <row r="1003">
          <cell r="C1003" t="str">
            <v>B00384</v>
          </cell>
          <cell r="D1003">
            <v>1002</v>
          </cell>
        </row>
        <row r="1004">
          <cell r="C1004" t="str">
            <v>B00062</v>
          </cell>
          <cell r="D1004">
            <v>1003</v>
          </cell>
        </row>
        <row r="1005">
          <cell r="C1005" t="str">
            <v>B00691</v>
          </cell>
          <cell r="D1005">
            <v>1004</v>
          </cell>
        </row>
        <row r="1006">
          <cell r="C1006" t="str">
            <v>B00965</v>
          </cell>
          <cell r="D1006">
            <v>1005</v>
          </cell>
        </row>
        <row r="1007">
          <cell r="C1007" t="str">
            <v>B00601</v>
          </cell>
          <cell r="D1007">
            <v>1006</v>
          </cell>
        </row>
        <row r="1008">
          <cell r="C1008" t="str">
            <v>B00023</v>
          </cell>
          <cell r="D1008">
            <v>1007</v>
          </cell>
        </row>
        <row r="1009">
          <cell r="C1009" t="str">
            <v>B00883</v>
          </cell>
          <cell r="D1009">
            <v>1008</v>
          </cell>
        </row>
        <row r="1010">
          <cell r="C1010" t="str">
            <v>B00355</v>
          </cell>
          <cell r="D1010">
            <v>1009</v>
          </cell>
        </row>
        <row r="1011">
          <cell r="C1011" t="str">
            <v>B00338</v>
          </cell>
          <cell r="D1011">
            <v>1010</v>
          </cell>
        </row>
        <row r="1012">
          <cell r="C1012" t="str">
            <v>B00756</v>
          </cell>
          <cell r="D1012">
            <v>1011</v>
          </cell>
        </row>
        <row r="1013">
          <cell r="C1013" t="str">
            <v>B00556</v>
          </cell>
          <cell r="D1013">
            <v>1012</v>
          </cell>
        </row>
        <row r="1014">
          <cell r="C1014" t="str">
            <v>B00804</v>
          </cell>
          <cell r="D1014">
            <v>1013</v>
          </cell>
        </row>
        <row r="1015">
          <cell r="C1015" t="str">
            <v>B00377</v>
          </cell>
          <cell r="D1015">
            <v>1014</v>
          </cell>
        </row>
        <row r="1016">
          <cell r="C1016" t="str">
            <v>B00805</v>
          </cell>
          <cell r="D1016">
            <v>1015</v>
          </cell>
        </row>
        <row r="1017">
          <cell r="C1017" t="str">
            <v>B00090</v>
          </cell>
          <cell r="D1017">
            <v>1016</v>
          </cell>
        </row>
        <row r="1018">
          <cell r="C1018" t="str">
            <v>B00108</v>
          </cell>
          <cell r="D1018">
            <v>1017</v>
          </cell>
        </row>
        <row r="1019">
          <cell r="C1019" t="str">
            <v>B00916</v>
          </cell>
          <cell r="D1019">
            <v>1018</v>
          </cell>
        </row>
        <row r="1020">
          <cell r="C1020" t="str">
            <v>B00656</v>
          </cell>
          <cell r="D1020">
            <v>1019</v>
          </cell>
        </row>
        <row r="1021">
          <cell r="C1021" t="str">
            <v>B00026</v>
          </cell>
          <cell r="D1021">
            <v>1020</v>
          </cell>
        </row>
        <row r="1022">
          <cell r="C1022" t="str">
            <v>B00845</v>
          </cell>
          <cell r="D1022">
            <v>1021</v>
          </cell>
        </row>
        <row r="1023">
          <cell r="C1023" t="str">
            <v>B00703</v>
          </cell>
          <cell r="D1023">
            <v>1022</v>
          </cell>
        </row>
        <row r="1024">
          <cell r="C1024" t="str">
            <v>B00784</v>
          </cell>
          <cell r="D1024">
            <v>1023</v>
          </cell>
        </row>
        <row r="1025">
          <cell r="C1025" t="str">
            <v>B00016</v>
          </cell>
          <cell r="D1025">
            <v>1024</v>
          </cell>
        </row>
        <row r="1026">
          <cell r="C1026" t="str">
            <v>B00368</v>
          </cell>
          <cell r="D1026">
            <v>1025</v>
          </cell>
        </row>
        <row r="1027">
          <cell r="C1027" t="str">
            <v>B00970</v>
          </cell>
          <cell r="D1027">
            <v>1026</v>
          </cell>
        </row>
        <row r="1028">
          <cell r="C1028" t="str">
            <v>B00003</v>
          </cell>
          <cell r="D1028">
            <v>1027</v>
          </cell>
        </row>
        <row r="1029">
          <cell r="C1029" t="str">
            <v>B00600</v>
          </cell>
          <cell r="D1029">
            <v>1028</v>
          </cell>
        </row>
        <row r="1030">
          <cell r="C1030" t="str">
            <v>B00560</v>
          </cell>
          <cell r="D1030">
            <v>1029</v>
          </cell>
        </row>
        <row r="1031">
          <cell r="C1031" t="str">
            <v>B00844</v>
          </cell>
          <cell r="D1031">
            <v>1030</v>
          </cell>
        </row>
        <row r="1032">
          <cell r="C1032" t="str">
            <v>B00104</v>
          </cell>
          <cell r="D1032">
            <v>1031</v>
          </cell>
        </row>
        <row r="1033">
          <cell r="C1033" t="str">
            <v>B00348</v>
          </cell>
          <cell r="D1033">
            <v>1032</v>
          </cell>
        </row>
        <row r="1034">
          <cell r="C1034" t="str">
            <v>B00588</v>
          </cell>
          <cell r="D1034">
            <v>1033</v>
          </cell>
        </row>
        <row r="1035">
          <cell r="C1035" t="str">
            <v>B00546</v>
          </cell>
          <cell r="D1035">
            <v>1034</v>
          </cell>
        </row>
        <row r="1036">
          <cell r="C1036" t="str">
            <v>B00677</v>
          </cell>
          <cell r="D1036">
            <v>1035</v>
          </cell>
        </row>
        <row r="1037">
          <cell r="C1037" t="str">
            <v>B00174</v>
          </cell>
          <cell r="D1037">
            <v>1036</v>
          </cell>
        </row>
        <row r="1038">
          <cell r="C1038" t="str">
            <v>B00167</v>
          </cell>
          <cell r="D1038">
            <v>1037</v>
          </cell>
        </row>
        <row r="1039">
          <cell r="C1039" t="str">
            <v>B00561</v>
          </cell>
          <cell r="D1039">
            <v>1038</v>
          </cell>
        </row>
        <row r="1040">
          <cell r="C1040" t="str">
            <v>B00770</v>
          </cell>
          <cell r="D1040">
            <v>1039</v>
          </cell>
        </row>
        <row r="1041">
          <cell r="C1041" t="str">
            <v>B00593</v>
          </cell>
          <cell r="D1041">
            <v>1040</v>
          </cell>
        </row>
        <row r="1042">
          <cell r="C1042" t="str">
            <v>B00840</v>
          </cell>
          <cell r="D1042">
            <v>1041</v>
          </cell>
        </row>
        <row r="1043">
          <cell r="C1043" t="str">
            <v>B00113</v>
          </cell>
          <cell r="D1043">
            <v>1042</v>
          </cell>
        </row>
        <row r="1044">
          <cell r="C1044" t="str">
            <v>B00387</v>
          </cell>
          <cell r="D1044">
            <v>1043</v>
          </cell>
        </row>
        <row r="1045">
          <cell r="C1045" t="str">
            <v>B00673</v>
          </cell>
          <cell r="D1045">
            <v>1044</v>
          </cell>
        </row>
        <row r="1046">
          <cell r="C1046" t="str">
            <v>B00027</v>
          </cell>
          <cell r="D1046">
            <v>1045</v>
          </cell>
        </row>
        <row r="1047">
          <cell r="C1047" t="str">
            <v>B00503</v>
          </cell>
          <cell r="D1047">
            <v>1046</v>
          </cell>
        </row>
        <row r="1048">
          <cell r="C1048" t="str">
            <v>B00035</v>
          </cell>
          <cell r="D1048">
            <v>1047</v>
          </cell>
        </row>
        <row r="1049">
          <cell r="C1049" t="str">
            <v>B00966</v>
          </cell>
          <cell r="D1049">
            <v>1048</v>
          </cell>
        </row>
        <row r="1050">
          <cell r="C1050" t="str">
            <v>B00776</v>
          </cell>
          <cell r="D1050">
            <v>1049</v>
          </cell>
        </row>
        <row r="1051">
          <cell r="C1051" t="str">
            <v>B00005</v>
          </cell>
          <cell r="D1051">
            <v>1050</v>
          </cell>
        </row>
        <row r="1052">
          <cell r="C1052" t="str">
            <v>B00694</v>
          </cell>
          <cell r="D1052">
            <v>1051</v>
          </cell>
        </row>
        <row r="1053">
          <cell r="C1053" t="str">
            <v>B00032</v>
          </cell>
          <cell r="D1053">
            <v>1052</v>
          </cell>
        </row>
        <row r="1054">
          <cell r="C1054" t="str">
            <v>B00347</v>
          </cell>
          <cell r="D1054">
            <v>1053</v>
          </cell>
        </row>
        <row r="1055">
          <cell r="C1055" t="str">
            <v>B00140</v>
          </cell>
          <cell r="D1055">
            <v>1054</v>
          </cell>
        </row>
        <row r="1056">
          <cell r="C1056" t="str">
            <v>B00892</v>
          </cell>
          <cell r="D1056">
            <v>1055</v>
          </cell>
        </row>
        <row r="1057">
          <cell r="C1057" t="str">
            <v>B00583</v>
          </cell>
          <cell r="D1057">
            <v>1056</v>
          </cell>
        </row>
        <row r="1058">
          <cell r="C1058" t="str">
            <v>B00718</v>
          </cell>
          <cell r="D1058">
            <v>1057</v>
          </cell>
        </row>
        <row r="1059">
          <cell r="C1059" t="str">
            <v>B00948</v>
          </cell>
          <cell r="D1059">
            <v>1058</v>
          </cell>
        </row>
        <row r="1060">
          <cell r="C1060" t="str">
            <v>B00070</v>
          </cell>
          <cell r="D1060">
            <v>1059</v>
          </cell>
        </row>
        <row r="1061">
          <cell r="C1061" t="str">
            <v>B00272</v>
          </cell>
          <cell r="D1061">
            <v>1060</v>
          </cell>
        </row>
        <row r="1062">
          <cell r="C1062" t="str">
            <v>B01040</v>
          </cell>
          <cell r="D1062">
            <v>1061</v>
          </cell>
        </row>
        <row r="1063">
          <cell r="C1063" t="str">
            <v>B00724</v>
          </cell>
          <cell r="D1063">
            <v>1062</v>
          </cell>
        </row>
        <row r="1064">
          <cell r="C1064" t="str">
            <v>B00385</v>
          </cell>
          <cell r="D1064">
            <v>1063</v>
          </cell>
        </row>
        <row r="1065">
          <cell r="C1065" t="str">
            <v>B00402</v>
          </cell>
          <cell r="D1065">
            <v>1064</v>
          </cell>
        </row>
        <row r="1066">
          <cell r="C1066" t="str">
            <v>B00398</v>
          </cell>
          <cell r="D1066">
            <v>1065</v>
          </cell>
        </row>
        <row r="1067">
          <cell r="C1067" t="str">
            <v>B00230</v>
          </cell>
          <cell r="D1067">
            <v>1066</v>
          </cell>
        </row>
        <row r="1068">
          <cell r="C1068" t="str">
            <v>B00397</v>
          </cell>
          <cell r="D1068">
            <v>1067</v>
          </cell>
        </row>
        <row r="1069">
          <cell r="C1069" t="str">
            <v>B00327</v>
          </cell>
          <cell r="D1069">
            <v>1068</v>
          </cell>
        </row>
        <row r="1070">
          <cell r="C1070" t="str">
            <v>B00720</v>
          </cell>
          <cell r="D1070">
            <v>1069</v>
          </cell>
        </row>
        <row r="1071">
          <cell r="C1071" t="str">
            <v>B00357</v>
          </cell>
          <cell r="D1071">
            <v>1070</v>
          </cell>
        </row>
        <row r="1072">
          <cell r="C1072" t="str">
            <v>B00009</v>
          </cell>
          <cell r="D1072">
            <v>1071</v>
          </cell>
        </row>
        <row r="1073">
          <cell r="C1073" t="str">
            <v>B00244</v>
          </cell>
          <cell r="D1073">
            <v>1072</v>
          </cell>
        </row>
        <row r="1074">
          <cell r="C1074" t="str">
            <v>B00427</v>
          </cell>
          <cell r="D1074">
            <v>1073</v>
          </cell>
        </row>
        <row r="1075">
          <cell r="C1075" t="str">
            <v>B00419</v>
          </cell>
          <cell r="D1075">
            <v>1074</v>
          </cell>
        </row>
        <row r="1076">
          <cell r="C1076" t="str">
            <v>B01074</v>
          </cell>
          <cell r="D1076">
            <v>1075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A7" sqref="A7:H7"/>
    </sheetView>
  </sheetViews>
  <sheetFormatPr defaultRowHeight="13.5"/>
  <cols>
    <col min="1" max="2" width="8.875" style="4"/>
    <col min="3" max="3" width="15.875" style="4" customWidth="1"/>
    <col min="4" max="4" width="17.875" style="4" customWidth="1"/>
    <col min="5" max="5" width="17.625" style="4" customWidth="1"/>
    <col min="6" max="6" width="18" style="4" customWidth="1"/>
    <col min="7" max="7" width="33.375" style="4" customWidth="1"/>
    <col min="8" max="8" width="28.5" style="4" customWidth="1"/>
    <col min="9" max="9" width="18" style="4" hidden="1" customWidth="1"/>
    <col min="10" max="10" width="33.375" style="4" hidden="1" customWidth="1"/>
    <col min="11" max="13" width="8.875" hidden="1" customWidth="1"/>
  </cols>
  <sheetData>
    <row r="1" spans="1:13" ht="33" customHeight="1">
      <c r="A1" s="35" t="s">
        <v>3502</v>
      </c>
      <c r="B1" s="35"/>
      <c r="C1" s="35"/>
      <c r="D1" s="35"/>
      <c r="E1" s="35"/>
      <c r="F1" s="35"/>
      <c r="G1" s="35"/>
      <c r="H1" s="35"/>
      <c r="I1"/>
      <c r="J1"/>
    </row>
    <row r="2" spans="1:13" ht="33" customHeight="1">
      <c r="A2" s="35" t="s">
        <v>2653</v>
      </c>
      <c r="B2" s="35"/>
      <c r="C2" s="35"/>
      <c r="D2" s="35"/>
      <c r="E2" s="35"/>
      <c r="F2" s="35"/>
      <c r="G2" s="35"/>
      <c r="H2" s="35"/>
      <c r="I2"/>
      <c r="J2"/>
    </row>
    <row r="3" spans="1:13" ht="33" customHeight="1">
      <c r="A3" s="35" t="s">
        <v>4050</v>
      </c>
      <c r="B3" s="35"/>
      <c r="C3" s="35"/>
      <c r="D3" s="35"/>
      <c r="E3" s="35"/>
      <c r="F3" s="35"/>
      <c r="G3" s="35"/>
      <c r="H3" s="35"/>
      <c r="I3"/>
      <c r="J3"/>
    </row>
    <row r="4" spans="1:13" ht="33" customHeight="1">
      <c r="A4" s="35" t="s">
        <v>3500</v>
      </c>
      <c r="B4" s="35"/>
      <c r="C4" s="35"/>
      <c r="D4" s="35"/>
      <c r="E4" s="35"/>
      <c r="F4" s="35"/>
      <c r="G4" s="35"/>
      <c r="H4" s="35"/>
      <c r="I4"/>
      <c r="J4"/>
    </row>
    <row r="5" spans="1:13" s="19" customFormat="1" ht="33" customHeight="1">
      <c r="A5" s="35" t="s">
        <v>3501</v>
      </c>
      <c r="B5" s="35"/>
      <c r="C5" s="35"/>
      <c r="D5" s="35"/>
      <c r="E5" s="35"/>
      <c r="F5" s="35"/>
      <c r="G5" s="35"/>
      <c r="H5" s="35"/>
    </row>
    <row r="6" spans="1:13" ht="33" customHeight="1">
      <c r="A6" s="35" t="s">
        <v>4051</v>
      </c>
      <c r="B6" s="35"/>
      <c r="C6" s="35"/>
      <c r="D6" s="35"/>
      <c r="E6" s="35"/>
      <c r="F6" s="35"/>
      <c r="G6" s="35"/>
      <c r="H6" s="35"/>
      <c r="I6"/>
      <c r="J6"/>
    </row>
    <row r="7" spans="1:13" s="19" customFormat="1" ht="86.45" customHeight="1">
      <c r="A7" s="34" t="s">
        <v>3499</v>
      </c>
      <c r="B7" s="34"/>
      <c r="C7" s="34"/>
      <c r="D7" s="34"/>
      <c r="E7" s="34"/>
      <c r="F7" s="34"/>
      <c r="G7" s="34"/>
      <c r="H7" s="34"/>
    </row>
    <row r="8" spans="1:13" ht="31.9" customHeight="1">
      <c r="A8" s="4" t="s">
        <v>3497</v>
      </c>
      <c r="B8" s="23" t="s">
        <v>2651</v>
      </c>
      <c r="C8" s="23" t="s">
        <v>2652</v>
      </c>
      <c r="D8" s="11" t="s">
        <v>3496</v>
      </c>
      <c r="E8" s="1" t="s">
        <v>1</v>
      </c>
      <c r="F8" s="1" t="s">
        <v>2</v>
      </c>
      <c r="G8" s="1" t="s">
        <v>3</v>
      </c>
      <c r="H8" s="21" t="s">
        <v>4056</v>
      </c>
      <c r="I8" s="1" t="s">
        <v>2</v>
      </c>
      <c r="J8" s="1" t="s">
        <v>3</v>
      </c>
    </row>
    <row r="9" spans="1:13" ht="31.9" customHeight="1">
      <c r="A9" s="4">
        <v>1</v>
      </c>
      <c r="B9" s="16">
        <v>1</v>
      </c>
      <c r="C9" s="16" t="s">
        <v>3460</v>
      </c>
      <c r="D9" s="16" t="s">
        <v>3461</v>
      </c>
      <c r="E9" s="16" t="s">
        <v>3462</v>
      </c>
      <c r="F9" s="2" t="str">
        <f>LEFT(I9,1)&amp;"*"&amp;MID(I9,3,1)</f>
        <v>沈*芳</v>
      </c>
      <c r="G9" s="2" t="str">
        <f>K9&amp;L9&amp;M9</f>
        <v>510132********7527</v>
      </c>
      <c r="H9" s="16" t="s">
        <v>3503</v>
      </c>
      <c r="I9" s="2" t="s">
        <v>3478</v>
      </c>
      <c r="J9" s="2" t="s">
        <v>3479</v>
      </c>
      <c r="K9" t="str">
        <f>LEFT(J9,6)</f>
        <v>510132</v>
      </c>
      <c r="L9" s="27" t="s">
        <v>4049</v>
      </c>
      <c r="M9" t="str">
        <f>RIGHT(J9,4)</f>
        <v>7527</v>
      </c>
    </row>
    <row r="10" spans="1:13" ht="31.9" customHeight="1">
      <c r="A10" s="4">
        <v>1</v>
      </c>
      <c r="B10" s="16">
        <v>2</v>
      </c>
      <c r="C10" s="16" t="s">
        <v>3463</v>
      </c>
      <c r="D10" s="16" t="s">
        <v>3461</v>
      </c>
      <c r="E10" s="16" t="s">
        <v>3464</v>
      </c>
      <c r="F10" s="2" t="str">
        <f t="shared" ref="F10:F17" si="0">LEFT(I10,1)&amp;"*"&amp;MID(I10,3,1)</f>
        <v>吴*红</v>
      </c>
      <c r="G10" s="2" t="str">
        <f t="shared" ref="G10:G14" si="1">K10&amp;L10&amp;M10</f>
        <v>510132********0025</v>
      </c>
      <c r="H10" s="16" t="s">
        <v>4047</v>
      </c>
      <c r="I10" s="2" t="s">
        <v>3480</v>
      </c>
      <c r="J10" s="2" t="s">
        <v>3481</v>
      </c>
      <c r="K10" s="19" t="str">
        <f t="shared" ref="K10:K17" si="2">LEFT(J10,6)</f>
        <v>510132</v>
      </c>
      <c r="L10" s="27" t="s">
        <v>4049</v>
      </c>
      <c r="M10" s="19" t="str">
        <f t="shared" ref="M10:M17" si="3">RIGHT(J10,4)</f>
        <v>0025</v>
      </c>
    </row>
    <row r="11" spans="1:13" ht="31.9" customHeight="1">
      <c r="A11" s="4">
        <v>1</v>
      </c>
      <c r="B11" s="16">
        <v>3</v>
      </c>
      <c r="C11" s="16" t="s">
        <v>3465</v>
      </c>
      <c r="D11" s="16" t="s">
        <v>3461</v>
      </c>
      <c r="E11" s="16" t="s">
        <v>3466</v>
      </c>
      <c r="F11" s="2" t="str">
        <f t="shared" si="0"/>
        <v>魏*霞</v>
      </c>
      <c r="G11" s="2" t="str">
        <f t="shared" si="1"/>
        <v>510132********7520</v>
      </c>
      <c r="H11" s="16" t="s">
        <v>3504</v>
      </c>
      <c r="I11" s="2" t="s">
        <v>3482</v>
      </c>
      <c r="J11" s="2" t="s">
        <v>3483</v>
      </c>
      <c r="K11" s="19" t="str">
        <f t="shared" si="2"/>
        <v>510132</v>
      </c>
      <c r="L11" s="27" t="s">
        <v>4049</v>
      </c>
      <c r="M11" s="19" t="str">
        <f t="shared" si="3"/>
        <v>7520</v>
      </c>
    </row>
    <row r="12" spans="1:13" ht="31.9" customHeight="1">
      <c r="A12" s="24">
        <v>1</v>
      </c>
      <c r="B12" s="16">
        <v>4</v>
      </c>
      <c r="C12" s="16" t="s">
        <v>3467</v>
      </c>
      <c r="D12" s="16" t="s">
        <v>3461</v>
      </c>
      <c r="E12" s="16" t="s">
        <v>3468</v>
      </c>
      <c r="F12" s="2" t="str">
        <f t="shared" si="0"/>
        <v>刘*英</v>
      </c>
      <c r="G12" s="2" t="str">
        <f t="shared" si="1"/>
        <v>510132********0024</v>
      </c>
      <c r="H12" s="16" t="s">
        <v>3505</v>
      </c>
      <c r="I12" s="9" t="s">
        <v>3493</v>
      </c>
      <c r="J12" s="8" t="s">
        <v>3494</v>
      </c>
      <c r="K12" s="19" t="str">
        <f t="shared" si="2"/>
        <v>510132</v>
      </c>
      <c r="L12" s="27" t="s">
        <v>4049</v>
      </c>
      <c r="M12" s="19" t="str">
        <f t="shared" si="3"/>
        <v>0024</v>
      </c>
    </row>
    <row r="13" spans="1:13" ht="31.9" customHeight="1">
      <c r="A13" s="4" t="s">
        <v>3498</v>
      </c>
      <c r="B13" s="16"/>
      <c r="C13" s="16"/>
      <c r="D13" s="16" t="s">
        <v>3469</v>
      </c>
      <c r="E13" s="16"/>
      <c r="F13" s="2" t="str">
        <f t="shared" si="0"/>
        <v>舒*友</v>
      </c>
      <c r="G13" s="2" t="str">
        <f t="shared" si="1"/>
        <v>610321********0432</v>
      </c>
      <c r="H13" s="16"/>
      <c r="I13" s="16" t="s">
        <v>3484</v>
      </c>
      <c r="J13" s="7" t="s">
        <v>3495</v>
      </c>
      <c r="K13" s="19" t="str">
        <f t="shared" si="2"/>
        <v>610321</v>
      </c>
      <c r="L13" s="27" t="s">
        <v>4049</v>
      </c>
      <c r="M13" s="19" t="str">
        <f t="shared" si="3"/>
        <v>0432</v>
      </c>
    </row>
    <row r="14" spans="1:13" ht="31.9" customHeight="1">
      <c r="A14" s="4">
        <v>1</v>
      </c>
      <c r="B14" s="16">
        <v>5</v>
      </c>
      <c r="C14" s="16" t="s">
        <v>3470</v>
      </c>
      <c r="D14" s="16" t="s">
        <v>3461</v>
      </c>
      <c r="E14" s="16" t="s">
        <v>3471</v>
      </c>
      <c r="F14" s="2" t="str">
        <f t="shared" si="0"/>
        <v>陈*</v>
      </c>
      <c r="G14" s="2" t="str">
        <f t="shared" si="1"/>
        <v>510132********4543</v>
      </c>
      <c r="H14" s="16" t="s">
        <v>3506</v>
      </c>
      <c r="I14" s="2" t="s">
        <v>3485</v>
      </c>
      <c r="J14" s="2" t="s">
        <v>3486</v>
      </c>
      <c r="K14" s="19" t="str">
        <f t="shared" si="2"/>
        <v>510132</v>
      </c>
      <c r="L14" s="27" t="s">
        <v>4049</v>
      </c>
      <c r="M14" s="19" t="str">
        <f t="shared" si="3"/>
        <v>4543</v>
      </c>
    </row>
    <row r="15" spans="1:13" ht="31.9" customHeight="1">
      <c r="A15" s="4">
        <v>1</v>
      </c>
      <c r="B15" s="16">
        <v>6</v>
      </c>
      <c r="C15" s="16" t="s">
        <v>3472</v>
      </c>
      <c r="D15" s="16" t="s">
        <v>3461</v>
      </c>
      <c r="E15" s="16" t="s">
        <v>3473</v>
      </c>
      <c r="F15" s="2" t="str">
        <f t="shared" si="0"/>
        <v>魏*</v>
      </c>
      <c r="G15" s="2" t="str">
        <f t="shared" ref="G15:G17" si="4">K15&amp;L15&amp;M15</f>
        <v>510132********0011</v>
      </c>
      <c r="H15" s="16" t="s">
        <v>3507</v>
      </c>
      <c r="I15" s="2" t="s">
        <v>3487</v>
      </c>
      <c r="J15" s="2" t="s">
        <v>3488</v>
      </c>
      <c r="K15" s="19" t="str">
        <f t="shared" si="2"/>
        <v>510132</v>
      </c>
      <c r="L15" s="27" t="s">
        <v>4049</v>
      </c>
      <c r="M15" s="19" t="str">
        <f t="shared" si="3"/>
        <v>0011</v>
      </c>
    </row>
    <row r="16" spans="1:13" ht="31.9" customHeight="1">
      <c r="A16" s="24">
        <v>1</v>
      </c>
      <c r="B16" s="16">
        <v>7</v>
      </c>
      <c r="C16" s="16" t="s">
        <v>3474</v>
      </c>
      <c r="D16" s="16" t="s">
        <v>3461</v>
      </c>
      <c r="E16" s="16" t="s">
        <v>3475</v>
      </c>
      <c r="F16" s="2" t="str">
        <f t="shared" si="0"/>
        <v>陈*琼</v>
      </c>
      <c r="G16" s="2" t="str">
        <f t="shared" si="4"/>
        <v>510132********0029</v>
      </c>
      <c r="H16" s="16" t="s">
        <v>3508</v>
      </c>
      <c r="I16" s="2" t="s">
        <v>3489</v>
      </c>
      <c r="J16" s="2" t="s">
        <v>3490</v>
      </c>
      <c r="K16" s="19" t="str">
        <f t="shared" si="2"/>
        <v>510132</v>
      </c>
      <c r="L16" s="27" t="s">
        <v>4049</v>
      </c>
      <c r="M16" s="19" t="str">
        <f t="shared" si="3"/>
        <v>0029</v>
      </c>
    </row>
    <row r="17" spans="1:13" ht="31.9" customHeight="1">
      <c r="A17" s="4">
        <v>1</v>
      </c>
      <c r="B17" s="16">
        <v>8</v>
      </c>
      <c r="C17" s="16" t="s">
        <v>3476</v>
      </c>
      <c r="D17" s="16" t="s">
        <v>3461</v>
      </c>
      <c r="E17" s="16" t="s">
        <v>3477</v>
      </c>
      <c r="F17" s="2" t="str">
        <f t="shared" si="0"/>
        <v>江*</v>
      </c>
      <c r="G17" s="2" t="str">
        <f t="shared" si="4"/>
        <v>510132********3520</v>
      </c>
      <c r="H17" s="16" t="s">
        <v>4048</v>
      </c>
      <c r="I17" s="2" t="s">
        <v>3491</v>
      </c>
      <c r="J17" s="2" t="s">
        <v>3492</v>
      </c>
      <c r="K17" s="19" t="str">
        <f t="shared" si="2"/>
        <v>510132</v>
      </c>
      <c r="L17" s="27" t="s">
        <v>4049</v>
      </c>
      <c r="M17" s="19" t="str">
        <f t="shared" si="3"/>
        <v>3520</v>
      </c>
    </row>
  </sheetData>
  <mergeCells count="7">
    <mergeCell ref="A7:H7"/>
    <mergeCell ref="A1:H1"/>
    <mergeCell ref="A2:H2"/>
    <mergeCell ref="A3:H3"/>
    <mergeCell ref="A4:H4"/>
    <mergeCell ref="A6:H6"/>
    <mergeCell ref="A5:H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42"/>
  <sheetViews>
    <sheetView zoomScale="85" zoomScaleNormal="85" workbookViewId="0">
      <selection activeCell="Q530" sqref="Q530"/>
    </sheetView>
  </sheetViews>
  <sheetFormatPr defaultRowHeight="13.5"/>
  <cols>
    <col min="1" max="1" width="8.875" style="15"/>
    <col min="4" max="5" width="20" customWidth="1"/>
    <col min="6" max="6" width="31.125" customWidth="1"/>
    <col min="7" max="7" width="20" customWidth="1"/>
    <col min="8" max="8" width="26.125" style="4" customWidth="1"/>
    <col min="9" max="10" width="20" style="19" hidden="1" customWidth="1"/>
    <col min="11" max="11" width="11.625" hidden="1" customWidth="1"/>
    <col min="12" max="14" width="0" hidden="1" customWidth="1"/>
  </cols>
  <sheetData>
    <row r="1" spans="1:13" ht="33" customHeight="1">
      <c r="A1" s="35" t="s">
        <v>4053</v>
      </c>
      <c r="B1" s="35"/>
      <c r="C1" s="35"/>
      <c r="D1" s="35"/>
      <c r="E1" s="35"/>
      <c r="F1" s="35"/>
      <c r="G1" s="35"/>
      <c r="H1" s="35"/>
      <c r="I1"/>
      <c r="J1"/>
    </row>
    <row r="2" spans="1:13" ht="33" customHeight="1">
      <c r="A2" s="35" t="s">
        <v>2653</v>
      </c>
      <c r="B2" s="35"/>
      <c r="C2" s="35"/>
      <c r="D2" s="35"/>
      <c r="E2" s="35"/>
      <c r="F2" s="35"/>
      <c r="G2" s="35"/>
      <c r="H2" s="35"/>
      <c r="I2"/>
      <c r="J2"/>
    </row>
    <row r="3" spans="1:13" ht="33" customHeight="1">
      <c r="A3" s="35" t="s">
        <v>4050</v>
      </c>
      <c r="B3" s="35"/>
      <c r="C3" s="35"/>
      <c r="D3" s="35"/>
      <c r="E3" s="35"/>
      <c r="F3" s="35"/>
      <c r="G3" s="35"/>
      <c r="H3" s="35"/>
      <c r="I3"/>
      <c r="J3"/>
    </row>
    <row r="4" spans="1:13" ht="33" customHeight="1">
      <c r="A4" s="35" t="s">
        <v>3500</v>
      </c>
      <c r="B4" s="35"/>
      <c r="C4" s="35"/>
      <c r="D4" s="35"/>
      <c r="E4" s="35"/>
      <c r="F4" s="35"/>
      <c r="G4" s="35"/>
      <c r="H4" s="35"/>
      <c r="I4"/>
      <c r="J4"/>
    </row>
    <row r="5" spans="1:13" ht="33" customHeight="1">
      <c r="A5" s="35" t="s">
        <v>3501</v>
      </c>
      <c r="B5" s="35"/>
      <c r="C5" s="35"/>
      <c r="D5" s="35"/>
      <c r="E5" s="35"/>
      <c r="F5" s="35"/>
      <c r="G5" s="35"/>
      <c r="H5" s="35"/>
      <c r="I5"/>
      <c r="J5"/>
    </row>
    <row r="6" spans="1:13" ht="33" customHeight="1">
      <c r="A6" s="35" t="s">
        <v>4051</v>
      </c>
      <c r="B6" s="35"/>
      <c r="C6" s="35"/>
      <c r="D6" s="35"/>
      <c r="E6" s="35"/>
      <c r="F6" s="35"/>
      <c r="G6" s="35"/>
      <c r="H6" s="35"/>
      <c r="I6"/>
      <c r="J6"/>
    </row>
    <row r="7" spans="1:13" s="19" customFormat="1" ht="60.6" customHeight="1">
      <c r="A7" s="34" t="s">
        <v>3499</v>
      </c>
      <c r="B7" s="34"/>
      <c r="C7" s="34"/>
      <c r="D7" s="34"/>
      <c r="E7" s="34"/>
      <c r="F7" s="34"/>
      <c r="G7" s="34"/>
      <c r="H7" s="34"/>
    </row>
    <row r="8" spans="1:13" s="12" customFormat="1" ht="40.15" customHeight="1">
      <c r="A8" s="10" t="s">
        <v>3497</v>
      </c>
      <c r="B8" s="10" t="s">
        <v>2651</v>
      </c>
      <c r="C8" s="10" t="s">
        <v>2652</v>
      </c>
      <c r="D8" s="1" t="s">
        <v>0</v>
      </c>
      <c r="E8" s="1" t="s">
        <v>1</v>
      </c>
      <c r="F8" s="1" t="s">
        <v>2</v>
      </c>
      <c r="G8" s="1" t="s">
        <v>3</v>
      </c>
      <c r="H8" s="21" t="s">
        <v>4056</v>
      </c>
      <c r="I8" s="1" t="s">
        <v>2</v>
      </c>
      <c r="J8" s="1" t="s">
        <v>3</v>
      </c>
    </row>
    <row r="9" spans="1:13" ht="40.15" customHeight="1">
      <c r="A9" s="36">
        <v>1</v>
      </c>
      <c r="B9" s="36">
        <f>VLOOKUP(C9,[1]摇号结果!$C$1:$D$65536,2,0)</f>
        <v>1</v>
      </c>
      <c r="C9" s="36" t="s">
        <v>2407</v>
      </c>
      <c r="D9" s="2" t="s">
        <v>5</v>
      </c>
      <c r="E9" s="2" t="s">
        <v>2408</v>
      </c>
      <c r="F9" s="2" t="str">
        <f>LEFT(I9,1)&amp;"*"&amp;MID(I9,3,1)</f>
        <v>罗*</v>
      </c>
      <c r="G9" s="2" t="str">
        <f>K9&amp;L9&amp;M9</f>
        <v>510132********6612</v>
      </c>
      <c r="H9" s="18" t="s">
        <v>3522</v>
      </c>
      <c r="I9" s="2" t="s">
        <v>2409</v>
      </c>
      <c r="J9" s="2" t="s">
        <v>2410</v>
      </c>
      <c r="K9" t="str">
        <f>LEFT(J9,6)</f>
        <v>510132</v>
      </c>
      <c r="L9" s="27" t="s">
        <v>4049</v>
      </c>
      <c r="M9" t="str">
        <f>RIGHT(J9,4)</f>
        <v>6612</v>
      </c>
    </row>
    <row r="10" spans="1:13" ht="40.15" customHeight="1">
      <c r="A10" s="36" t="e">
        <f>VLOOKUP(B10,[1]摇号结果!$C$1:$D$65536,2,0)</f>
        <v>#N/A</v>
      </c>
      <c r="B10" s="36">
        <f>VLOOKUP(C10,[1]摇号结果!$C$1:$D$65536,2,0)</f>
        <v>1</v>
      </c>
      <c r="C10" s="36" t="str">
        <f>C9</f>
        <v>B00954</v>
      </c>
      <c r="D10" s="2" t="s">
        <v>13</v>
      </c>
      <c r="E10" s="2" t="str">
        <f>E9</f>
        <v>20181231001322</v>
      </c>
      <c r="F10" s="2" t="str">
        <f t="shared" ref="F10:F58" si="0">LEFT(I10,1)&amp;"*"&amp;MID(I10,3,1)</f>
        <v>林*</v>
      </c>
      <c r="G10" s="2" t="str">
        <f t="shared" ref="G10:G58" si="1">K10&amp;L10&amp;M10</f>
        <v>510122********0260</v>
      </c>
      <c r="H10" s="18"/>
      <c r="I10" s="2" t="s">
        <v>2411</v>
      </c>
      <c r="J10" s="2" t="s">
        <v>2412</v>
      </c>
      <c r="K10" s="19" t="str">
        <f t="shared" ref="K10:K58" si="2">LEFT(J10,6)</f>
        <v>510122</v>
      </c>
      <c r="L10" s="27" t="s">
        <v>4049</v>
      </c>
      <c r="M10" s="19" t="str">
        <f t="shared" ref="M10:M58" si="3">RIGHT(J10,4)</f>
        <v>0260</v>
      </c>
    </row>
    <row r="11" spans="1:13" ht="40.15" customHeight="1">
      <c r="A11" s="36" t="e">
        <f>VLOOKUP(B11,[1]摇号结果!$C$1:$D$65536,2,0)</f>
        <v>#N/A</v>
      </c>
      <c r="B11" s="36">
        <f>VLOOKUP(C11,[1]摇号结果!$C$1:$D$65536,2,0)</f>
        <v>1</v>
      </c>
      <c r="C11" s="36" t="str">
        <f>C10</f>
        <v>B00954</v>
      </c>
      <c r="D11" s="2" t="s">
        <v>46</v>
      </c>
      <c r="E11" s="2" t="str">
        <f>E10</f>
        <v>20181231001322</v>
      </c>
      <c r="F11" s="2" t="str">
        <f t="shared" si="0"/>
        <v>罗*梓</v>
      </c>
      <c r="G11" s="2" t="str">
        <f t="shared" si="1"/>
        <v>510122********0015</v>
      </c>
      <c r="H11" s="18"/>
      <c r="I11" s="2" t="s">
        <v>2413</v>
      </c>
      <c r="J11" s="2" t="s">
        <v>2414</v>
      </c>
      <c r="K11" s="19" t="str">
        <f t="shared" si="2"/>
        <v>510122</v>
      </c>
      <c r="L11" s="27" t="s">
        <v>4049</v>
      </c>
      <c r="M11" s="19" t="str">
        <f t="shared" si="3"/>
        <v>0015</v>
      </c>
    </row>
    <row r="12" spans="1:13" ht="40.15" customHeight="1">
      <c r="A12" s="36">
        <v>1</v>
      </c>
      <c r="B12" s="36">
        <f>VLOOKUP(C12,[1]摇号结果!$C$1:$D$65536,2,0)</f>
        <v>2</v>
      </c>
      <c r="C12" s="36" t="s">
        <v>1085</v>
      </c>
      <c r="D12" s="2" t="s">
        <v>5</v>
      </c>
      <c r="E12" s="2" t="s">
        <v>1086</v>
      </c>
      <c r="F12" s="2" t="str">
        <f>LEFT(I12,1)&amp;"*"&amp;MID(I12,3,1)</f>
        <v>赵*</v>
      </c>
      <c r="G12" s="2" t="str">
        <f t="shared" si="1"/>
        <v>510132********401X</v>
      </c>
      <c r="H12" s="18" t="s">
        <v>3509</v>
      </c>
      <c r="I12" s="2" t="s">
        <v>1087</v>
      </c>
      <c r="J12" s="2" t="s">
        <v>1088</v>
      </c>
      <c r="K12" s="19" t="str">
        <f t="shared" si="2"/>
        <v>510132</v>
      </c>
      <c r="L12" s="27" t="s">
        <v>4049</v>
      </c>
      <c r="M12" s="19" t="str">
        <f t="shared" si="3"/>
        <v>401X</v>
      </c>
    </row>
    <row r="13" spans="1:13" ht="40.15" customHeight="1">
      <c r="A13" s="36" t="e">
        <f>VLOOKUP(B13,[1]摇号结果!$C$1:$D$65536,2,0)</f>
        <v>#N/A</v>
      </c>
      <c r="B13" s="36">
        <f>VLOOKUP(C13,[1]摇号结果!$C$1:$D$65536,2,0)</f>
        <v>2</v>
      </c>
      <c r="C13" s="36" t="str">
        <f>C12</f>
        <v>B00401</v>
      </c>
      <c r="D13" s="2" t="s">
        <v>13</v>
      </c>
      <c r="E13" s="2" t="str">
        <f>E12</f>
        <v>20181230001330</v>
      </c>
      <c r="F13" s="2" t="str">
        <f t="shared" si="0"/>
        <v>李*梅</v>
      </c>
      <c r="G13" s="2" t="str">
        <f t="shared" si="1"/>
        <v>511529********802X</v>
      </c>
      <c r="H13" s="18"/>
      <c r="I13" s="2" t="s">
        <v>1089</v>
      </c>
      <c r="J13" s="2" t="s">
        <v>1090</v>
      </c>
      <c r="K13" s="19" t="str">
        <f t="shared" si="2"/>
        <v>511529</v>
      </c>
      <c r="L13" s="27" t="s">
        <v>4049</v>
      </c>
      <c r="M13" s="19" t="str">
        <f t="shared" si="3"/>
        <v>802X</v>
      </c>
    </row>
    <row r="14" spans="1:13" ht="40.15" customHeight="1">
      <c r="A14" s="36" t="e">
        <f>VLOOKUP(B14,[1]摇号结果!$C$1:$D$65536,2,0)</f>
        <v>#N/A</v>
      </c>
      <c r="B14" s="36">
        <f>VLOOKUP(C14,[1]摇号结果!$C$1:$D$65536,2,0)</f>
        <v>2</v>
      </c>
      <c r="C14" s="36" t="str">
        <f>C13</f>
        <v>B00401</v>
      </c>
      <c r="D14" s="2" t="s">
        <v>16</v>
      </c>
      <c r="E14" s="2" t="str">
        <f>E13</f>
        <v>20181230001330</v>
      </c>
      <c r="F14" s="2" t="str">
        <f t="shared" si="0"/>
        <v>赵*然</v>
      </c>
      <c r="G14" s="2" t="str">
        <f t="shared" si="1"/>
        <v>510132********0109</v>
      </c>
      <c r="H14" s="18"/>
      <c r="I14" s="2" t="s">
        <v>1091</v>
      </c>
      <c r="J14" s="2" t="s">
        <v>1092</v>
      </c>
      <c r="K14" s="19" t="str">
        <f t="shared" si="2"/>
        <v>510132</v>
      </c>
      <c r="L14" s="27" t="s">
        <v>4049</v>
      </c>
      <c r="M14" s="19" t="str">
        <f t="shared" si="3"/>
        <v>0109</v>
      </c>
    </row>
    <row r="15" spans="1:13" ht="40.15" customHeight="1">
      <c r="A15" s="36" t="e">
        <f>VLOOKUP(B15,[1]摇号结果!$C$1:$D$65536,2,0)</f>
        <v>#N/A</v>
      </c>
      <c r="B15" s="36">
        <f>VLOOKUP(C15,[1]摇号结果!$C$1:$D$65536,2,0)</f>
        <v>2</v>
      </c>
      <c r="C15" s="36" t="str">
        <f>C14</f>
        <v>B00401</v>
      </c>
      <c r="D15" s="2" t="s">
        <v>46</v>
      </c>
      <c r="E15" s="2" t="str">
        <f>E14</f>
        <v>20181230001330</v>
      </c>
      <c r="F15" s="2" t="str">
        <f>LEFT(I15,1)&amp;"*"&amp;MID(I15,3,1)</f>
        <v>赵*喆</v>
      </c>
      <c r="G15" s="2" t="str">
        <f t="shared" si="1"/>
        <v>510132********001X</v>
      </c>
      <c r="H15" s="18"/>
      <c r="I15" s="2" t="s">
        <v>1093</v>
      </c>
      <c r="J15" s="2" t="s">
        <v>1094</v>
      </c>
      <c r="K15" s="19" t="str">
        <f t="shared" si="2"/>
        <v>510132</v>
      </c>
      <c r="L15" s="27" t="s">
        <v>4049</v>
      </c>
      <c r="M15" s="19" t="str">
        <f t="shared" si="3"/>
        <v>001X</v>
      </c>
    </row>
    <row r="16" spans="1:13" ht="40.15" customHeight="1">
      <c r="A16" s="36">
        <v>1</v>
      </c>
      <c r="B16" s="36">
        <f>VLOOKUP(C16,[1]摇号结果!$C$1:$D$65536,2,0)</f>
        <v>3</v>
      </c>
      <c r="C16" s="36" t="s">
        <v>961</v>
      </c>
      <c r="D16" s="2" t="s">
        <v>5</v>
      </c>
      <c r="E16" s="2" t="s">
        <v>962</v>
      </c>
      <c r="F16" s="2" t="str">
        <f t="shared" si="0"/>
        <v>罗*贵</v>
      </c>
      <c r="G16" s="2" t="str">
        <f t="shared" si="1"/>
        <v>510132********3518</v>
      </c>
      <c r="H16" s="18" t="s">
        <v>3510</v>
      </c>
      <c r="I16" s="2" t="s">
        <v>963</v>
      </c>
      <c r="J16" s="2" t="s">
        <v>964</v>
      </c>
      <c r="K16" s="19" t="str">
        <f t="shared" si="2"/>
        <v>510132</v>
      </c>
      <c r="L16" s="27" t="s">
        <v>4049</v>
      </c>
      <c r="M16" s="19" t="str">
        <f t="shared" si="3"/>
        <v>3518</v>
      </c>
    </row>
    <row r="17" spans="1:13" ht="40.15" customHeight="1">
      <c r="A17" s="36" t="e">
        <f>VLOOKUP(B17,[1]摇号结果!$C$1:$D$65536,2,0)</f>
        <v>#N/A</v>
      </c>
      <c r="B17" s="36">
        <f>VLOOKUP(C17,[1]摇号结果!$C$1:$D$65536,2,0)</f>
        <v>3</v>
      </c>
      <c r="C17" s="36" t="str">
        <f>C16</f>
        <v>B00349</v>
      </c>
      <c r="D17" s="2" t="s">
        <v>13</v>
      </c>
      <c r="E17" s="2" t="str">
        <f>E16</f>
        <v>20181230001172</v>
      </c>
      <c r="F17" s="2" t="str">
        <f t="shared" si="0"/>
        <v>欧*英</v>
      </c>
      <c r="G17" s="2" t="str">
        <f t="shared" si="1"/>
        <v>510132********2423</v>
      </c>
      <c r="H17" s="18"/>
      <c r="I17" s="2" t="s">
        <v>965</v>
      </c>
      <c r="J17" s="2" t="s">
        <v>966</v>
      </c>
      <c r="K17" s="19" t="str">
        <f t="shared" si="2"/>
        <v>510132</v>
      </c>
      <c r="L17" s="27" t="s">
        <v>4049</v>
      </c>
      <c r="M17" s="19" t="str">
        <f t="shared" si="3"/>
        <v>2423</v>
      </c>
    </row>
    <row r="18" spans="1:13" ht="40.15" customHeight="1">
      <c r="A18" s="36">
        <v>1</v>
      </c>
      <c r="B18" s="36">
        <f>VLOOKUP(C18,[1]摇号结果!$C$1:$D$65536,2,0)</f>
        <v>4</v>
      </c>
      <c r="C18" s="36" t="s">
        <v>1938</v>
      </c>
      <c r="D18" s="2" t="s">
        <v>5</v>
      </c>
      <c r="E18" s="2" t="s">
        <v>1939</v>
      </c>
      <c r="F18" s="2" t="str">
        <f t="shared" si="0"/>
        <v>周*奎</v>
      </c>
      <c r="G18" s="2" t="str">
        <f t="shared" si="1"/>
        <v>510132********1216</v>
      </c>
      <c r="H18" s="18" t="s">
        <v>3511</v>
      </c>
      <c r="I18" s="2" t="s">
        <v>1940</v>
      </c>
      <c r="J18" s="2" t="s">
        <v>1941</v>
      </c>
      <c r="K18" s="19" t="str">
        <f t="shared" si="2"/>
        <v>510132</v>
      </c>
      <c r="L18" s="27" t="s">
        <v>4049</v>
      </c>
      <c r="M18" s="19" t="str">
        <f t="shared" si="3"/>
        <v>1216</v>
      </c>
    </row>
    <row r="19" spans="1:13" ht="40.15" customHeight="1">
      <c r="A19" s="36" t="e">
        <f>VLOOKUP(B19,[1]摇号结果!$C$1:$D$65536,2,0)</f>
        <v>#N/A</v>
      </c>
      <c r="B19" s="36">
        <f>VLOOKUP(C19,[1]摇号结果!$C$1:$D$65536,2,0)</f>
        <v>4</v>
      </c>
      <c r="C19" s="36" t="str">
        <f>C18</f>
        <v>B00760</v>
      </c>
      <c r="D19" s="2" t="s">
        <v>13</v>
      </c>
      <c r="E19" s="2" t="str">
        <f>E18</f>
        <v>20181231000388</v>
      </c>
      <c r="F19" s="2" t="str">
        <f t="shared" si="0"/>
        <v>甘*</v>
      </c>
      <c r="G19" s="2" t="str">
        <f t="shared" si="1"/>
        <v>511025********6007</v>
      </c>
      <c r="H19" s="18"/>
      <c r="I19" s="2" t="s">
        <v>1942</v>
      </c>
      <c r="J19" s="2" t="s">
        <v>1943</v>
      </c>
      <c r="K19" s="19" t="str">
        <f t="shared" si="2"/>
        <v>511025</v>
      </c>
      <c r="L19" s="27" t="s">
        <v>4049</v>
      </c>
      <c r="M19" s="19" t="str">
        <f t="shared" si="3"/>
        <v>6007</v>
      </c>
    </row>
    <row r="20" spans="1:13" ht="40.15" customHeight="1">
      <c r="A20" s="18">
        <v>1</v>
      </c>
      <c r="B20" s="3">
        <f>VLOOKUP(C20,[1]摇号结果!$C$1:$D$65536,2,0)</f>
        <v>5</v>
      </c>
      <c r="C20" s="3" t="s">
        <v>1005</v>
      </c>
      <c r="D20" s="2" t="s">
        <v>5</v>
      </c>
      <c r="E20" s="2" t="s">
        <v>1006</v>
      </c>
      <c r="F20" s="2" t="str">
        <f t="shared" si="0"/>
        <v>刘*芬</v>
      </c>
      <c r="G20" s="2" t="str">
        <f t="shared" si="1"/>
        <v>510132********7024</v>
      </c>
      <c r="H20" s="18" t="s">
        <v>3512</v>
      </c>
      <c r="I20" s="2" t="s">
        <v>1007</v>
      </c>
      <c r="J20" s="2" t="s">
        <v>1008</v>
      </c>
      <c r="K20" s="19" t="str">
        <f t="shared" si="2"/>
        <v>510132</v>
      </c>
      <c r="L20" s="27" t="s">
        <v>4049</v>
      </c>
      <c r="M20" s="19" t="str">
        <f t="shared" si="3"/>
        <v>7024</v>
      </c>
    </row>
    <row r="21" spans="1:13" ht="40.15" customHeight="1">
      <c r="A21" s="36">
        <v>1</v>
      </c>
      <c r="B21" s="36">
        <f>VLOOKUP(C21,[1]摇号结果!$C$1:$D$65536,2,0)</f>
        <v>8</v>
      </c>
      <c r="C21" s="36" t="s">
        <v>92</v>
      </c>
      <c r="D21" s="2" t="s">
        <v>5</v>
      </c>
      <c r="E21" s="2" t="s">
        <v>93</v>
      </c>
      <c r="F21" s="2" t="str">
        <f t="shared" si="0"/>
        <v>赵*</v>
      </c>
      <c r="G21" s="2" t="str">
        <f t="shared" si="1"/>
        <v>522121********6044</v>
      </c>
      <c r="H21" s="18" t="s">
        <v>3513</v>
      </c>
      <c r="I21" s="2" t="s">
        <v>94</v>
      </c>
      <c r="J21" s="2" t="s">
        <v>95</v>
      </c>
      <c r="K21" s="19" t="str">
        <f t="shared" si="2"/>
        <v>522121</v>
      </c>
      <c r="L21" s="27" t="s">
        <v>4049</v>
      </c>
      <c r="M21" s="19" t="str">
        <f t="shared" si="3"/>
        <v>6044</v>
      </c>
    </row>
    <row r="22" spans="1:13" ht="40.15" customHeight="1">
      <c r="A22" s="36"/>
      <c r="B22" s="36">
        <f>VLOOKUP(C22,[1]摇号结果!$C$1:$D$65536,2,0)</f>
        <v>8</v>
      </c>
      <c r="C22" s="36" t="str">
        <f>C21</f>
        <v>B00039</v>
      </c>
      <c r="D22" s="2" t="s">
        <v>36</v>
      </c>
      <c r="E22" s="2" t="str">
        <f>E21</f>
        <v>20181230000121</v>
      </c>
      <c r="F22" s="2" t="str">
        <f t="shared" si="0"/>
        <v>杨*龙</v>
      </c>
      <c r="G22" s="2" t="str">
        <f t="shared" si="1"/>
        <v>622628********6078</v>
      </c>
      <c r="H22" s="18"/>
      <c r="I22" s="2" t="s">
        <v>96</v>
      </c>
      <c r="J22" s="2" t="s">
        <v>97</v>
      </c>
      <c r="K22" s="19" t="str">
        <f t="shared" si="2"/>
        <v>622628</v>
      </c>
      <c r="L22" s="27" t="s">
        <v>4049</v>
      </c>
      <c r="M22" s="19" t="str">
        <f t="shared" si="3"/>
        <v>6078</v>
      </c>
    </row>
    <row r="23" spans="1:13" ht="40.15" customHeight="1">
      <c r="A23" s="36"/>
      <c r="B23" s="36">
        <f>VLOOKUP(C23,[1]摇号结果!$C$1:$D$65536,2,0)</f>
        <v>8</v>
      </c>
      <c r="C23" s="36" t="str">
        <f>C22</f>
        <v>B00039</v>
      </c>
      <c r="D23" s="2" t="s">
        <v>16</v>
      </c>
      <c r="E23" s="2" t="str">
        <f>E22</f>
        <v>20181230000121</v>
      </c>
      <c r="F23" s="2" t="str">
        <f t="shared" si="0"/>
        <v>杨*宸</v>
      </c>
      <c r="G23" s="2" t="str">
        <f t="shared" si="1"/>
        <v>520303********3646</v>
      </c>
      <c r="H23" s="18"/>
      <c r="I23" s="2" t="s">
        <v>98</v>
      </c>
      <c r="J23" s="2" t="s">
        <v>99</v>
      </c>
      <c r="K23" s="19" t="str">
        <f t="shared" si="2"/>
        <v>520303</v>
      </c>
      <c r="L23" s="27" t="s">
        <v>4049</v>
      </c>
      <c r="M23" s="19" t="str">
        <f t="shared" si="3"/>
        <v>3646</v>
      </c>
    </row>
    <row r="24" spans="1:13" ht="40.15" customHeight="1">
      <c r="A24" s="36">
        <v>1</v>
      </c>
      <c r="B24" s="36">
        <f>VLOOKUP(C24,[1]摇号结果!$C$1:$D$65536,2,0)</f>
        <v>9</v>
      </c>
      <c r="C24" s="36" t="s">
        <v>2415</v>
      </c>
      <c r="D24" s="2" t="s">
        <v>5</v>
      </c>
      <c r="E24" s="2" t="s">
        <v>2416</v>
      </c>
      <c r="F24" s="2" t="str">
        <f t="shared" si="0"/>
        <v>杨*康</v>
      </c>
      <c r="G24" s="2" t="str">
        <f t="shared" si="1"/>
        <v>510132********5412</v>
      </c>
      <c r="H24" s="18" t="s">
        <v>3514</v>
      </c>
      <c r="I24" s="2" t="s">
        <v>2417</v>
      </c>
      <c r="J24" s="2" t="s">
        <v>2418</v>
      </c>
      <c r="K24" s="19" t="str">
        <f t="shared" si="2"/>
        <v>510132</v>
      </c>
      <c r="L24" s="27" t="s">
        <v>4049</v>
      </c>
      <c r="M24" s="19" t="str">
        <f t="shared" si="3"/>
        <v>5412</v>
      </c>
    </row>
    <row r="25" spans="1:13" ht="40.15" customHeight="1">
      <c r="A25" s="36" t="e">
        <f>VLOOKUP(B25,[1]摇号结果!$C$1:$D$65536,2,0)</f>
        <v>#N/A</v>
      </c>
      <c r="B25" s="36">
        <f>VLOOKUP(C25,[1]摇号结果!$C$1:$D$65536,2,0)</f>
        <v>9</v>
      </c>
      <c r="C25" s="36" t="str">
        <f>C24</f>
        <v>B00963</v>
      </c>
      <c r="D25" s="2" t="s">
        <v>13</v>
      </c>
      <c r="E25" s="2" t="str">
        <f>E24</f>
        <v>20190101000026</v>
      </c>
      <c r="F25" s="2" t="str">
        <f t="shared" si="0"/>
        <v>刘*琼</v>
      </c>
      <c r="G25" s="2" t="str">
        <f t="shared" si="1"/>
        <v>510132********4021</v>
      </c>
      <c r="H25" s="18"/>
      <c r="I25" s="2" t="s">
        <v>2419</v>
      </c>
      <c r="J25" s="2" t="s">
        <v>2420</v>
      </c>
      <c r="K25" s="19" t="str">
        <f t="shared" si="2"/>
        <v>510132</v>
      </c>
      <c r="L25" s="27" t="s">
        <v>4049</v>
      </c>
      <c r="M25" s="19" t="str">
        <f t="shared" si="3"/>
        <v>4021</v>
      </c>
    </row>
    <row r="26" spans="1:13" ht="40.15" customHeight="1">
      <c r="A26" s="36">
        <v>1</v>
      </c>
      <c r="B26" s="36">
        <f>VLOOKUP(C26,[1]摇号结果!$C$1:$D$65536,2,0)</f>
        <v>10</v>
      </c>
      <c r="C26" s="36" t="s">
        <v>735</v>
      </c>
      <c r="D26" s="2" t="s">
        <v>5</v>
      </c>
      <c r="E26" s="2" t="s">
        <v>736</v>
      </c>
      <c r="F26" s="2" t="str">
        <f t="shared" si="0"/>
        <v>彭*霞</v>
      </c>
      <c r="G26" s="2" t="str">
        <f t="shared" si="1"/>
        <v>510132********1226</v>
      </c>
      <c r="H26" s="18" t="s">
        <v>3515</v>
      </c>
      <c r="I26" s="2" t="s">
        <v>737</v>
      </c>
      <c r="J26" s="2" t="s">
        <v>738</v>
      </c>
      <c r="K26" s="19" t="str">
        <f t="shared" si="2"/>
        <v>510132</v>
      </c>
      <c r="L26" s="27" t="s">
        <v>4049</v>
      </c>
      <c r="M26" s="19" t="str">
        <f t="shared" si="3"/>
        <v>1226</v>
      </c>
    </row>
    <row r="27" spans="1:13" ht="40.15" customHeight="1">
      <c r="A27" s="36" t="e">
        <f>VLOOKUP(B27,[1]摇号结果!$C$1:$D$65536,2,0)</f>
        <v>#N/A</v>
      </c>
      <c r="B27" s="36">
        <f>VLOOKUP(C27,[1]摇号结果!$C$1:$D$65536,2,0)</f>
        <v>10</v>
      </c>
      <c r="C27" s="36" t="str">
        <f>C26</f>
        <v>B00276</v>
      </c>
      <c r="D27" s="2" t="s">
        <v>45</v>
      </c>
      <c r="E27" s="2" t="str">
        <f>E26</f>
        <v>20181230000904</v>
      </c>
      <c r="F27" s="2" t="str">
        <f t="shared" si="0"/>
        <v>吕*</v>
      </c>
      <c r="G27" s="2" t="str">
        <f t="shared" si="1"/>
        <v>510132********0619</v>
      </c>
      <c r="H27" s="18"/>
      <c r="I27" s="2" t="s">
        <v>739</v>
      </c>
      <c r="J27" s="2" t="s">
        <v>740</v>
      </c>
      <c r="K27" s="19" t="str">
        <f t="shared" si="2"/>
        <v>510132</v>
      </c>
      <c r="L27" s="27" t="s">
        <v>4049</v>
      </c>
      <c r="M27" s="19" t="str">
        <f t="shared" si="3"/>
        <v>0619</v>
      </c>
    </row>
    <row r="28" spans="1:13" ht="40.15" customHeight="1">
      <c r="A28" s="36" t="e">
        <f>VLOOKUP(B28,[1]摇号结果!$C$1:$D$65536,2,0)</f>
        <v>#N/A</v>
      </c>
      <c r="B28" s="36">
        <f>VLOOKUP(C28,[1]摇号结果!$C$1:$D$65536,2,0)</f>
        <v>10</v>
      </c>
      <c r="C28" s="36" t="str">
        <f>C27</f>
        <v>B00276</v>
      </c>
      <c r="D28" s="2" t="s">
        <v>46</v>
      </c>
      <c r="E28" s="2" t="str">
        <f>E27</f>
        <v>20181230000904</v>
      </c>
      <c r="F28" s="2" t="str">
        <f t="shared" si="0"/>
        <v>吕*彤</v>
      </c>
      <c r="G28" s="2" t="str">
        <f t="shared" si="1"/>
        <v>510132********0053</v>
      </c>
      <c r="H28" s="18"/>
      <c r="I28" s="2" t="s">
        <v>741</v>
      </c>
      <c r="J28" s="2" t="s">
        <v>742</v>
      </c>
      <c r="K28" s="19" t="str">
        <f t="shared" si="2"/>
        <v>510132</v>
      </c>
      <c r="L28" s="27" t="s">
        <v>4049</v>
      </c>
      <c r="M28" s="19" t="str">
        <f t="shared" si="3"/>
        <v>0053</v>
      </c>
    </row>
    <row r="29" spans="1:13" ht="40.15" customHeight="1">
      <c r="A29" s="36">
        <v>1</v>
      </c>
      <c r="B29" s="36">
        <f>VLOOKUP(C29,[1]摇号结果!$C$1:$D$65536,2,0)</f>
        <v>12</v>
      </c>
      <c r="C29" s="36" t="s">
        <v>2046</v>
      </c>
      <c r="D29" s="2" t="s">
        <v>5</v>
      </c>
      <c r="E29" s="2" t="s">
        <v>2047</v>
      </c>
      <c r="F29" s="2" t="str">
        <f t="shared" si="0"/>
        <v>潘*康</v>
      </c>
      <c r="G29" s="2" t="str">
        <f t="shared" si="1"/>
        <v>510130********7937</v>
      </c>
      <c r="H29" s="18" t="s">
        <v>3516</v>
      </c>
      <c r="I29" s="2" t="s">
        <v>2048</v>
      </c>
      <c r="J29" s="2" t="s">
        <v>2049</v>
      </c>
      <c r="K29" s="19" t="str">
        <f t="shared" si="2"/>
        <v>510130</v>
      </c>
      <c r="L29" s="27" t="s">
        <v>4049</v>
      </c>
      <c r="M29" s="19" t="str">
        <f t="shared" si="3"/>
        <v>7937</v>
      </c>
    </row>
    <row r="30" spans="1:13" ht="40.15" customHeight="1">
      <c r="A30" s="36" t="e">
        <f>VLOOKUP(B30,[1]摇号结果!$C$1:$D$65536,2,0)</f>
        <v>#N/A</v>
      </c>
      <c r="B30" s="36">
        <f>VLOOKUP(C30,[1]摇号结果!$C$1:$D$65536,2,0)</f>
        <v>12</v>
      </c>
      <c r="C30" s="36" t="str">
        <f>C29</f>
        <v>B00808</v>
      </c>
      <c r="D30" s="2" t="s">
        <v>13</v>
      </c>
      <c r="E30" s="2" t="str">
        <f>E29</f>
        <v>20181231000612</v>
      </c>
      <c r="F30" s="2" t="str">
        <f t="shared" si="0"/>
        <v>王*</v>
      </c>
      <c r="G30" s="2" t="str">
        <f t="shared" si="1"/>
        <v>510130********1641</v>
      </c>
      <c r="H30" s="18"/>
      <c r="I30" s="2" t="s">
        <v>2050</v>
      </c>
      <c r="J30" s="2" t="s">
        <v>2051</v>
      </c>
      <c r="K30" s="19" t="str">
        <f t="shared" si="2"/>
        <v>510130</v>
      </c>
      <c r="L30" s="27" t="s">
        <v>4049</v>
      </c>
      <c r="M30" s="19" t="str">
        <f t="shared" si="3"/>
        <v>1641</v>
      </c>
    </row>
    <row r="31" spans="1:13" ht="40.15" customHeight="1">
      <c r="A31" s="36">
        <v>1</v>
      </c>
      <c r="B31" s="36">
        <f>VLOOKUP(C31,[1]摇号结果!$C$1:$D$65536,2,0)</f>
        <v>13</v>
      </c>
      <c r="C31" s="36" t="s">
        <v>193</v>
      </c>
      <c r="D31" s="2" t="s">
        <v>5</v>
      </c>
      <c r="E31" s="2" t="s">
        <v>194</v>
      </c>
      <c r="F31" s="2" t="str">
        <f t="shared" si="0"/>
        <v>袁*</v>
      </c>
      <c r="G31" s="2" t="str">
        <f t="shared" si="1"/>
        <v>510823********3892</v>
      </c>
      <c r="H31" s="18" t="s">
        <v>3517</v>
      </c>
      <c r="I31" s="2" t="s">
        <v>195</v>
      </c>
      <c r="J31" s="2" t="s">
        <v>196</v>
      </c>
      <c r="K31" s="19" t="str">
        <f t="shared" si="2"/>
        <v>510823</v>
      </c>
      <c r="L31" s="27" t="s">
        <v>4049</v>
      </c>
      <c r="M31" s="19" t="str">
        <f t="shared" si="3"/>
        <v>3892</v>
      </c>
    </row>
    <row r="32" spans="1:13" ht="40.15" customHeight="1">
      <c r="A32" s="36" t="e">
        <f>VLOOKUP(B32,[1]摇号结果!$C$1:$D$65536,2,0)</f>
        <v>#N/A</v>
      </c>
      <c r="B32" s="36">
        <f>VLOOKUP(C32,[1]摇号结果!$C$1:$D$65536,2,0)</f>
        <v>13</v>
      </c>
      <c r="C32" s="36" t="str">
        <f>C31</f>
        <v>B00077</v>
      </c>
      <c r="D32" s="2" t="s">
        <v>13</v>
      </c>
      <c r="E32" s="2" t="str">
        <f>E31</f>
        <v>20181230000247</v>
      </c>
      <c r="F32" s="2" t="str">
        <f t="shared" si="0"/>
        <v>杨*</v>
      </c>
      <c r="G32" s="2" t="str">
        <f t="shared" si="1"/>
        <v>510132********002X</v>
      </c>
      <c r="H32" s="18"/>
      <c r="I32" s="2" t="s">
        <v>197</v>
      </c>
      <c r="J32" s="2" t="s">
        <v>198</v>
      </c>
      <c r="K32" s="19" t="str">
        <f t="shared" si="2"/>
        <v>510132</v>
      </c>
      <c r="L32" s="27" t="s">
        <v>4049</v>
      </c>
      <c r="M32" s="19" t="str">
        <f t="shared" si="3"/>
        <v>002X</v>
      </c>
    </row>
    <row r="33" spans="1:13" ht="40.15" customHeight="1">
      <c r="A33" s="36" t="e">
        <f>VLOOKUP(B33,[1]摇号结果!$C$1:$D$65536,2,0)</f>
        <v>#N/A</v>
      </c>
      <c r="B33" s="36">
        <f>VLOOKUP(C33,[1]摇号结果!$C$1:$D$65536,2,0)</f>
        <v>13</v>
      </c>
      <c r="C33" s="36" t="str">
        <f>C32</f>
        <v>B00077</v>
      </c>
      <c r="D33" s="2" t="s">
        <v>46</v>
      </c>
      <c r="E33" s="2" t="str">
        <f>E32</f>
        <v>20181230000247</v>
      </c>
      <c r="F33" s="2" t="str">
        <f t="shared" si="0"/>
        <v>袁*杰</v>
      </c>
      <c r="G33" s="2" t="str">
        <f t="shared" si="1"/>
        <v>510132********001X</v>
      </c>
      <c r="H33" s="18"/>
      <c r="I33" s="2" t="s">
        <v>199</v>
      </c>
      <c r="J33" s="2" t="s">
        <v>200</v>
      </c>
      <c r="K33" s="19" t="str">
        <f t="shared" si="2"/>
        <v>510132</v>
      </c>
      <c r="L33" s="27" t="s">
        <v>4049</v>
      </c>
      <c r="M33" s="19" t="str">
        <f t="shared" si="3"/>
        <v>001X</v>
      </c>
    </row>
    <row r="34" spans="1:13" ht="40.15" customHeight="1">
      <c r="A34" s="18">
        <v>1</v>
      </c>
      <c r="B34" s="3">
        <f>VLOOKUP(C34,[1]摇号结果!$C$1:$D$65536,2,0)</f>
        <v>15</v>
      </c>
      <c r="C34" s="3" t="s">
        <v>1464</v>
      </c>
      <c r="D34" s="2" t="s">
        <v>5</v>
      </c>
      <c r="E34" s="2" t="s">
        <v>1465</v>
      </c>
      <c r="F34" s="2" t="str">
        <f t="shared" si="0"/>
        <v>程*</v>
      </c>
      <c r="G34" s="2" t="str">
        <f t="shared" si="1"/>
        <v>510132********0617</v>
      </c>
      <c r="H34" s="18" t="s">
        <v>3518</v>
      </c>
      <c r="I34" s="2" t="s">
        <v>1466</v>
      </c>
      <c r="J34" s="2" t="s">
        <v>1467</v>
      </c>
      <c r="K34" s="19" t="str">
        <f t="shared" si="2"/>
        <v>510132</v>
      </c>
      <c r="L34" s="27" t="s">
        <v>4049</v>
      </c>
      <c r="M34" s="19" t="str">
        <f t="shared" si="3"/>
        <v>0617</v>
      </c>
    </row>
    <row r="35" spans="1:13" ht="40.15" customHeight="1">
      <c r="A35" s="36">
        <v>1</v>
      </c>
      <c r="B35" s="36">
        <f>VLOOKUP(C35,[1]摇号结果!$C$1:$D$65536,2,0)</f>
        <v>16</v>
      </c>
      <c r="C35" s="36" t="s">
        <v>2515</v>
      </c>
      <c r="D35" s="2" t="s">
        <v>5</v>
      </c>
      <c r="E35" s="2" t="s">
        <v>2516</v>
      </c>
      <c r="F35" s="2" t="str">
        <f t="shared" si="0"/>
        <v>许*</v>
      </c>
      <c r="G35" s="2" t="str">
        <f t="shared" si="1"/>
        <v>510132********4011</v>
      </c>
      <c r="H35" s="18" t="s">
        <v>3519</v>
      </c>
      <c r="I35" s="2" t="s">
        <v>2517</v>
      </c>
      <c r="J35" s="2" t="s">
        <v>2518</v>
      </c>
      <c r="K35" s="19" t="str">
        <f t="shared" si="2"/>
        <v>510132</v>
      </c>
      <c r="L35" s="27" t="s">
        <v>4049</v>
      </c>
      <c r="M35" s="19" t="str">
        <f t="shared" si="3"/>
        <v>4011</v>
      </c>
    </row>
    <row r="36" spans="1:13" ht="40.15" customHeight="1">
      <c r="A36" s="36" t="e">
        <f>VLOOKUP(B36,[1]摇号结果!$C$1:$D$65536,2,0)</f>
        <v>#N/A</v>
      </c>
      <c r="B36" s="36">
        <f>VLOOKUP(C36,[1]摇号结果!$C$1:$D$65536,2,0)</f>
        <v>16</v>
      </c>
      <c r="C36" s="36" t="str">
        <f>C35</f>
        <v>B01016</v>
      </c>
      <c r="D36" s="2" t="s">
        <v>13</v>
      </c>
      <c r="E36" s="2" t="str">
        <f>E35</f>
        <v>20190101000389</v>
      </c>
      <c r="F36" s="2" t="str">
        <f t="shared" si="0"/>
        <v>张*梅</v>
      </c>
      <c r="G36" s="2" t="str">
        <f t="shared" si="1"/>
        <v>511181********2421</v>
      </c>
      <c r="H36" s="18"/>
      <c r="I36" s="2" t="s">
        <v>2519</v>
      </c>
      <c r="J36" s="2" t="s">
        <v>2520</v>
      </c>
      <c r="K36" s="19" t="str">
        <f t="shared" si="2"/>
        <v>511181</v>
      </c>
      <c r="L36" s="27" t="s">
        <v>4049</v>
      </c>
      <c r="M36" s="19" t="str">
        <f t="shared" si="3"/>
        <v>2421</v>
      </c>
    </row>
    <row r="37" spans="1:13" ht="40.15" customHeight="1">
      <c r="A37" s="36" t="e">
        <f>VLOOKUP(B37,[1]摇号结果!$C$1:$D$65536,2,0)</f>
        <v>#N/A</v>
      </c>
      <c r="B37" s="36">
        <f>VLOOKUP(C37,[1]摇号结果!$C$1:$D$65536,2,0)</f>
        <v>16</v>
      </c>
      <c r="C37" s="36" t="str">
        <f>C36</f>
        <v>B01016</v>
      </c>
      <c r="D37" s="2" t="s">
        <v>16</v>
      </c>
      <c r="E37" s="2" t="str">
        <f>E36</f>
        <v>20190101000389</v>
      </c>
      <c r="F37" s="2" t="str">
        <f t="shared" si="0"/>
        <v>许*燃</v>
      </c>
      <c r="G37" s="2" t="str">
        <f t="shared" si="1"/>
        <v>510132********0141</v>
      </c>
      <c r="H37" s="18"/>
      <c r="I37" s="2" t="s">
        <v>2521</v>
      </c>
      <c r="J37" s="2" t="s">
        <v>2522</v>
      </c>
      <c r="K37" s="19" t="str">
        <f t="shared" si="2"/>
        <v>510132</v>
      </c>
      <c r="L37" s="27" t="s">
        <v>4049</v>
      </c>
      <c r="M37" s="19" t="str">
        <f t="shared" si="3"/>
        <v>0141</v>
      </c>
    </row>
    <row r="38" spans="1:13" ht="40.15" customHeight="1">
      <c r="A38" s="18">
        <v>1</v>
      </c>
      <c r="B38" s="3">
        <f>VLOOKUP(C38,[1]摇号结果!$C$1:$D$65536,2,0)</f>
        <v>17</v>
      </c>
      <c r="C38" s="3" t="s">
        <v>297</v>
      </c>
      <c r="D38" s="2" t="s">
        <v>5</v>
      </c>
      <c r="E38" s="2" t="s">
        <v>298</v>
      </c>
      <c r="F38" s="2" t="str">
        <f t="shared" si="0"/>
        <v>王*</v>
      </c>
      <c r="G38" s="2" t="str">
        <f t="shared" si="1"/>
        <v>511324********6699</v>
      </c>
      <c r="H38" s="18" t="s">
        <v>3520</v>
      </c>
      <c r="I38" s="2" t="s">
        <v>299</v>
      </c>
      <c r="J38" s="2" t="s">
        <v>300</v>
      </c>
      <c r="K38" s="19" t="str">
        <f t="shared" si="2"/>
        <v>511324</v>
      </c>
      <c r="L38" s="27" t="s">
        <v>4049</v>
      </c>
      <c r="M38" s="19" t="str">
        <f t="shared" si="3"/>
        <v>6699</v>
      </c>
    </row>
    <row r="39" spans="1:13" ht="40.15" customHeight="1">
      <c r="A39" s="36">
        <v>1</v>
      </c>
      <c r="B39" s="36">
        <f>VLOOKUP(C39,[1]摇号结果!$C$1:$D$65536,2,0)</f>
        <v>18</v>
      </c>
      <c r="C39" s="36" t="s">
        <v>2613</v>
      </c>
      <c r="D39" s="2" t="s">
        <v>5</v>
      </c>
      <c r="E39" s="2" t="s">
        <v>2614</v>
      </c>
      <c r="F39" s="2" t="str">
        <f t="shared" si="0"/>
        <v>李*根</v>
      </c>
      <c r="G39" s="2" t="str">
        <f t="shared" si="1"/>
        <v>510132********2913</v>
      </c>
      <c r="H39" s="18" t="s">
        <v>3521</v>
      </c>
      <c r="I39" s="2" t="s">
        <v>2615</v>
      </c>
      <c r="J39" s="2" t="s">
        <v>2616</v>
      </c>
      <c r="K39" s="19" t="str">
        <f t="shared" si="2"/>
        <v>510132</v>
      </c>
      <c r="L39" s="27" t="s">
        <v>4049</v>
      </c>
      <c r="M39" s="19" t="str">
        <f t="shared" si="3"/>
        <v>2913</v>
      </c>
    </row>
    <row r="40" spans="1:13" ht="40.15" customHeight="1">
      <c r="A40" s="36" t="e">
        <f>VLOOKUP(B40,[1]摇号结果!$C$1:$D$65536,2,0)</f>
        <v>#N/A</v>
      </c>
      <c r="B40" s="36">
        <f>VLOOKUP(C40,[1]摇号结果!$C$1:$D$65536,2,0)</f>
        <v>18</v>
      </c>
      <c r="C40" s="36" t="str">
        <f>C39</f>
        <v>B01061</v>
      </c>
      <c r="D40" s="2" t="s">
        <v>13</v>
      </c>
      <c r="E40" s="2" t="str">
        <f>E39</f>
        <v>20190101000777</v>
      </c>
      <c r="F40" s="2" t="str">
        <f t="shared" si="0"/>
        <v>李*梅</v>
      </c>
      <c r="G40" s="2" t="str">
        <f t="shared" si="1"/>
        <v>510132********2946</v>
      </c>
      <c r="H40" s="18"/>
      <c r="I40" s="2" t="s">
        <v>2617</v>
      </c>
      <c r="J40" s="2" t="s">
        <v>2618</v>
      </c>
      <c r="K40" s="19" t="str">
        <f t="shared" si="2"/>
        <v>510132</v>
      </c>
      <c r="L40" s="27" t="s">
        <v>4049</v>
      </c>
      <c r="M40" s="19" t="str">
        <f t="shared" si="3"/>
        <v>2946</v>
      </c>
    </row>
    <row r="41" spans="1:13" ht="40.15" customHeight="1">
      <c r="A41" s="18">
        <v>1</v>
      </c>
      <c r="B41" s="3">
        <f>VLOOKUP(C41,[1]摇号结果!$C$1:$D$65536,2,0)</f>
        <v>19</v>
      </c>
      <c r="C41" s="3" t="s">
        <v>1063</v>
      </c>
      <c r="D41" s="2" t="s">
        <v>5</v>
      </c>
      <c r="E41" s="2" t="s">
        <v>1064</v>
      </c>
      <c r="F41" s="2" t="str">
        <f t="shared" si="0"/>
        <v>潘*男</v>
      </c>
      <c r="G41" s="2" t="str">
        <f t="shared" si="1"/>
        <v>511302********0716</v>
      </c>
      <c r="H41" s="18" t="s">
        <v>3523</v>
      </c>
      <c r="I41" s="2" t="s">
        <v>1065</v>
      </c>
      <c r="J41" s="2" t="s">
        <v>1066</v>
      </c>
      <c r="K41" s="19" t="str">
        <f t="shared" si="2"/>
        <v>511302</v>
      </c>
      <c r="L41" s="27" t="s">
        <v>4049</v>
      </c>
      <c r="M41" s="19" t="str">
        <f t="shared" si="3"/>
        <v>0716</v>
      </c>
    </row>
    <row r="42" spans="1:13" ht="40.15" customHeight="1">
      <c r="A42" s="18">
        <v>1</v>
      </c>
      <c r="B42" s="3">
        <f>VLOOKUP(C42,[1]摇号结果!$C$1:$D$65536,2,0)</f>
        <v>20</v>
      </c>
      <c r="C42" s="3" t="s">
        <v>1265</v>
      </c>
      <c r="D42" s="2" t="s">
        <v>5</v>
      </c>
      <c r="E42" s="2" t="s">
        <v>1266</v>
      </c>
      <c r="F42" s="2" t="str">
        <f t="shared" si="0"/>
        <v>靳*</v>
      </c>
      <c r="G42" s="2" t="str">
        <f t="shared" si="1"/>
        <v>510132********4028</v>
      </c>
      <c r="H42" s="18" t="s">
        <v>3524</v>
      </c>
      <c r="I42" s="2" t="s">
        <v>1267</v>
      </c>
      <c r="J42" s="2" t="s">
        <v>1268</v>
      </c>
      <c r="K42" s="19" t="str">
        <f t="shared" si="2"/>
        <v>510132</v>
      </c>
      <c r="L42" s="27" t="s">
        <v>4049</v>
      </c>
      <c r="M42" s="19" t="str">
        <f t="shared" si="3"/>
        <v>4028</v>
      </c>
    </row>
    <row r="43" spans="1:13" ht="40.15" customHeight="1">
      <c r="A43" s="36">
        <v>1</v>
      </c>
      <c r="B43" s="36">
        <f>VLOOKUP(C43,[1]摇号结果!$C$1:$D$65536,2,0)</f>
        <v>21</v>
      </c>
      <c r="C43" s="36" t="s">
        <v>941</v>
      </c>
      <c r="D43" s="2" t="s">
        <v>5</v>
      </c>
      <c r="E43" s="2" t="s">
        <v>942</v>
      </c>
      <c r="F43" s="2" t="str">
        <f t="shared" si="0"/>
        <v>万*</v>
      </c>
      <c r="G43" s="2" t="str">
        <f t="shared" si="1"/>
        <v>510128********0311</v>
      </c>
      <c r="H43" s="18" t="s">
        <v>3525</v>
      </c>
      <c r="I43" s="2" t="s">
        <v>943</v>
      </c>
      <c r="J43" s="2" t="s">
        <v>944</v>
      </c>
      <c r="K43" s="19" t="str">
        <f t="shared" si="2"/>
        <v>510128</v>
      </c>
      <c r="L43" s="27" t="s">
        <v>4049</v>
      </c>
      <c r="M43" s="19" t="str">
        <f t="shared" si="3"/>
        <v>0311</v>
      </c>
    </row>
    <row r="44" spans="1:13" ht="40.15" customHeight="1">
      <c r="A44" s="36" t="e">
        <f>VLOOKUP(B44,[1]摇号结果!$C$1:$D$65536,2,0)</f>
        <v>#N/A</v>
      </c>
      <c r="B44" s="36">
        <f>VLOOKUP(C44,[1]摇号结果!$C$1:$D$65536,2,0)</f>
        <v>21</v>
      </c>
      <c r="C44" s="36" t="str">
        <f>C43</f>
        <v>B00337</v>
      </c>
      <c r="D44" s="2" t="s">
        <v>13</v>
      </c>
      <c r="E44" s="2" t="str">
        <f>E43</f>
        <v>20181230001127</v>
      </c>
      <c r="F44" s="2" t="str">
        <f t="shared" si="0"/>
        <v>汪*</v>
      </c>
      <c r="G44" s="2" t="str">
        <f t="shared" si="1"/>
        <v>510132********3525</v>
      </c>
      <c r="H44" s="18"/>
      <c r="I44" s="2" t="s">
        <v>945</v>
      </c>
      <c r="J44" s="2" t="s">
        <v>946</v>
      </c>
      <c r="K44" s="19" t="str">
        <f t="shared" si="2"/>
        <v>510132</v>
      </c>
      <c r="L44" s="27" t="s">
        <v>4049</v>
      </c>
      <c r="M44" s="19" t="str">
        <f t="shared" si="3"/>
        <v>3525</v>
      </c>
    </row>
    <row r="45" spans="1:13" ht="40.15" customHeight="1">
      <c r="A45" s="36" t="e">
        <f>VLOOKUP(B45,[1]摇号结果!$C$1:$D$65536,2,0)</f>
        <v>#N/A</v>
      </c>
      <c r="B45" s="36">
        <f>VLOOKUP(C45,[1]摇号结果!$C$1:$D$65536,2,0)</f>
        <v>21</v>
      </c>
      <c r="C45" s="36" t="str">
        <f>C44</f>
        <v>B00337</v>
      </c>
      <c r="D45" s="2" t="s">
        <v>46</v>
      </c>
      <c r="E45" s="2" t="str">
        <f>E44</f>
        <v>20181230001127</v>
      </c>
      <c r="F45" s="2" t="str">
        <f t="shared" si="0"/>
        <v>万*夕</v>
      </c>
      <c r="G45" s="2" t="str">
        <f t="shared" si="1"/>
        <v>510184********015X</v>
      </c>
      <c r="H45" s="18"/>
      <c r="I45" s="2" t="s">
        <v>947</v>
      </c>
      <c r="J45" s="2" t="s">
        <v>948</v>
      </c>
      <c r="K45" s="19" t="str">
        <f t="shared" si="2"/>
        <v>510184</v>
      </c>
      <c r="L45" s="27" t="s">
        <v>4049</v>
      </c>
      <c r="M45" s="19" t="str">
        <f t="shared" si="3"/>
        <v>015X</v>
      </c>
    </row>
    <row r="46" spans="1:13" ht="40.15" customHeight="1">
      <c r="A46" s="36">
        <v>1</v>
      </c>
      <c r="B46" s="36">
        <f>VLOOKUP(C46,[1]摇号结果!$C$1:$D$65536,2,0)</f>
        <v>23</v>
      </c>
      <c r="C46" s="36" t="s">
        <v>1694</v>
      </c>
      <c r="D46" s="2" t="s">
        <v>5</v>
      </c>
      <c r="E46" s="2" t="s">
        <v>1695</v>
      </c>
      <c r="F46" s="2" t="str">
        <f t="shared" si="0"/>
        <v>王*泉</v>
      </c>
      <c r="G46" s="2" t="str">
        <f t="shared" si="1"/>
        <v>511111********3114</v>
      </c>
      <c r="H46" s="18" t="s">
        <v>3526</v>
      </c>
      <c r="I46" s="2" t="s">
        <v>1696</v>
      </c>
      <c r="J46" s="2" t="s">
        <v>1697</v>
      </c>
      <c r="K46" s="19" t="str">
        <f t="shared" si="2"/>
        <v>511111</v>
      </c>
      <c r="L46" s="27" t="s">
        <v>4049</v>
      </c>
      <c r="M46" s="19" t="str">
        <f t="shared" si="3"/>
        <v>3114</v>
      </c>
    </row>
    <row r="47" spans="1:13" ht="40.15" customHeight="1">
      <c r="A47" s="36" t="e">
        <f>VLOOKUP(B47,[1]摇号结果!$C$1:$D$65536,2,0)</f>
        <v>#N/A</v>
      </c>
      <c r="B47" s="36">
        <f>VLOOKUP(C47,[1]摇号结果!$C$1:$D$65536,2,0)</f>
        <v>23</v>
      </c>
      <c r="C47" s="36" t="str">
        <f>C46</f>
        <v>B00670</v>
      </c>
      <c r="D47" s="2" t="s">
        <v>27</v>
      </c>
      <c r="E47" s="2" t="str">
        <f>E46</f>
        <v>20181231000059</v>
      </c>
      <c r="F47" s="2" t="str">
        <f t="shared" si="0"/>
        <v>罗*如</v>
      </c>
      <c r="G47" s="2" t="str">
        <f t="shared" si="1"/>
        <v>510132********0024</v>
      </c>
      <c r="H47" s="18"/>
      <c r="I47" s="2" t="s">
        <v>1698</v>
      </c>
      <c r="J47" s="2" t="s">
        <v>1699</v>
      </c>
      <c r="K47" s="19" t="str">
        <f t="shared" si="2"/>
        <v>510132</v>
      </c>
      <c r="L47" s="27" t="s">
        <v>4049</v>
      </c>
      <c r="M47" s="19" t="str">
        <f t="shared" si="3"/>
        <v>0024</v>
      </c>
    </row>
    <row r="48" spans="1:13" ht="40.15" customHeight="1">
      <c r="A48" s="18">
        <v>1</v>
      </c>
      <c r="B48" s="3">
        <f>VLOOKUP(C48,[1]摇号结果!$C$1:$D$65536,2,0)</f>
        <v>24</v>
      </c>
      <c r="C48" s="3" t="s">
        <v>2148</v>
      </c>
      <c r="D48" s="2" t="s">
        <v>5</v>
      </c>
      <c r="E48" s="2" t="s">
        <v>2149</v>
      </c>
      <c r="F48" s="2" t="str">
        <f t="shared" si="0"/>
        <v>任*潮</v>
      </c>
      <c r="G48" s="2" t="str">
        <f t="shared" si="1"/>
        <v>220122********251X</v>
      </c>
      <c r="H48" s="18" t="s">
        <v>3527</v>
      </c>
      <c r="I48" s="2" t="s">
        <v>2150</v>
      </c>
      <c r="J48" s="2" t="s">
        <v>2151</v>
      </c>
      <c r="K48" s="19" t="str">
        <f t="shared" si="2"/>
        <v>220122</v>
      </c>
      <c r="L48" s="27" t="s">
        <v>4049</v>
      </c>
      <c r="M48" s="19" t="str">
        <f t="shared" si="3"/>
        <v>251X</v>
      </c>
    </row>
    <row r="49" spans="1:13" ht="40.15" customHeight="1">
      <c r="A49" s="36">
        <v>1</v>
      </c>
      <c r="B49" s="36">
        <f>VLOOKUP(C49,[1]摇号结果!$C$1:$D$65536,2,0)</f>
        <v>26</v>
      </c>
      <c r="C49" s="36" t="s">
        <v>353</v>
      </c>
      <c r="D49" s="2" t="s">
        <v>5</v>
      </c>
      <c r="E49" s="2" t="s">
        <v>354</v>
      </c>
      <c r="F49" s="2" t="str">
        <f t="shared" si="0"/>
        <v>郑*娇</v>
      </c>
      <c r="G49" s="2" t="str">
        <f t="shared" si="1"/>
        <v>510132********5723</v>
      </c>
      <c r="H49" s="18" t="s">
        <v>3528</v>
      </c>
      <c r="I49" s="2" t="s">
        <v>355</v>
      </c>
      <c r="J49" s="2" t="s">
        <v>356</v>
      </c>
      <c r="K49" s="19" t="str">
        <f t="shared" si="2"/>
        <v>510132</v>
      </c>
      <c r="L49" s="27" t="s">
        <v>4049</v>
      </c>
      <c r="M49" s="19" t="str">
        <f t="shared" si="3"/>
        <v>5723</v>
      </c>
    </row>
    <row r="50" spans="1:13" ht="40.15" customHeight="1">
      <c r="A50" s="36" t="e">
        <f>VLOOKUP(B50,[1]摇号结果!$C$1:$D$65536,2,0)</f>
        <v>#N/A</v>
      </c>
      <c r="B50" s="36">
        <f>VLOOKUP(C50,[1]摇号结果!$C$1:$D$65536,2,0)</f>
        <v>26</v>
      </c>
      <c r="C50" s="36" t="str">
        <f>C49</f>
        <v>B00134</v>
      </c>
      <c r="D50" s="2" t="s">
        <v>45</v>
      </c>
      <c r="E50" s="2" t="str">
        <f>E49</f>
        <v>20181230000452</v>
      </c>
      <c r="F50" s="2" t="str">
        <f t="shared" si="0"/>
        <v>毛*胤</v>
      </c>
      <c r="G50" s="2" t="str">
        <f t="shared" si="1"/>
        <v>510522********6333</v>
      </c>
      <c r="H50" s="18"/>
      <c r="I50" s="2" t="s">
        <v>357</v>
      </c>
      <c r="J50" s="2" t="s">
        <v>358</v>
      </c>
      <c r="K50" s="19" t="str">
        <f t="shared" si="2"/>
        <v>510522</v>
      </c>
      <c r="L50" s="27" t="s">
        <v>4049</v>
      </c>
      <c r="M50" s="19" t="str">
        <f t="shared" si="3"/>
        <v>6333</v>
      </c>
    </row>
    <row r="51" spans="1:13" ht="40.15" customHeight="1">
      <c r="A51" s="36">
        <v>1</v>
      </c>
      <c r="B51" s="36">
        <f>VLOOKUP(C51,[1]摇号结果!$C$1:$D$65536,2,0)</f>
        <v>27</v>
      </c>
      <c r="C51" s="36" t="s">
        <v>1331</v>
      </c>
      <c r="D51" s="2" t="s">
        <v>5</v>
      </c>
      <c r="E51" s="2" t="s">
        <v>1332</v>
      </c>
      <c r="F51" s="2" t="str">
        <f t="shared" si="0"/>
        <v>张*</v>
      </c>
      <c r="G51" s="2" t="str">
        <f t="shared" si="1"/>
        <v>510132********2917</v>
      </c>
      <c r="H51" s="18" t="s">
        <v>3529</v>
      </c>
      <c r="I51" s="2" t="s">
        <v>1333</v>
      </c>
      <c r="J51" s="2" t="s">
        <v>1334</v>
      </c>
      <c r="K51" s="19" t="str">
        <f t="shared" si="2"/>
        <v>510132</v>
      </c>
      <c r="L51" s="27" t="s">
        <v>4049</v>
      </c>
      <c r="M51" s="19" t="str">
        <f t="shared" si="3"/>
        <v>2917</v>
      </c>
    </row>
    <row r="52" spans="1:13" ht="40.15" customHeight="1">
      <c r="A52" s="36" t="e">
        <f>VLOOKUP(B52,[1]摇号结果!$C$1:$D$65536,2,0)</f>
        <v>#N/A</v>
      </c>
      <c r="B52" s="36">
        <f>VLOOKUP(C52,[1]摇号结果!$C$1:$D$65536,2,0)</f>
        <v>27</v>
      </c>
      <c r="C52" s="36" t="str">
        <f>C51</f>
        <v>B00509</v>
      </c>
      <c r="D52" s="2" t="s">
        <v>13</v>
      </c>
      <c r="E52" s="2" t="str">
        <f>E51</f>
        <v>20181230001648</v>
      </c>
      <c r="F52" s="2" t="str">
        <f t="shared" si="0"/>
        <v>蒲*君</v>
      </c>
      <c r="G52" s="2" t="str">
        <f t="shared" si="1"/>
        <v>511321********4543</v>
      </c>
      <c r="H52" s="18"/>
      <c r="I52" s="2" t="s">
        <v>1335</v>
      </c>
      <c r="J52" s="2" t="s">
        <v>1336</v>
      </c>
      <c r="K52" s="19" t="str">
        <f t="shared" si="2"/>
        <v>511321</v>
      </c>
      <c r="L52" s="27" t="s">
        <v>4049</v>
      </c>
      <c r="M52" s="19" t="str">
        <f t="shared" si="3"/>
        <v>4543</v>
      </c>
    </row>
    <row r="53" spans="1:13" ht="40.15" customHeight="1">
      <c r="A53" s="36" t="e">
        <f>VLOOKUP(B53,[1]摇号结果!$C$1:$D$65536,2,0)</f>
        <v>#N/A</v>
      </c>
      <c r="B53" s="36">
        <f>VLOOKUP(C53,[1]摇号结果!$C$1:$D$65536,2,0)</f>
        <v>27</v>
      </c>
      <c r="C53" s="36" t="str">
        <f>C52</f>
        <v>B00509</v>
      </c>
      <c r="D53" s="2" t="s">
        <v>46</v>
      </c>
      <c r="E53" s="2" t="str">
        <f>E52</f>
        <v>20181230001648</v>
      </c>
      <c r="F53" s="2" t="str">
        <f t="shared" si="0"/>
        <v>张*熙</v>
      </c>
      <c r="G53" s="2" t="str">
        <f t="shared" si="1"/>
        <v>510132********0052</v>
      </c>
      <c r="H53" s="18"/>
      <c r="I53" s="2" t="s">
        <v>1337</v>
      </c>
      <c r="J53" s="2" t="s">
        <v>1338</v>
      </c>
      <c r="K53" s="19" t="str">
        <f t="shared" si="2"/>
        <v>510132</v>
      </c>
      <c r="L53" s="27" t="s">
        <v>4049</v>
      </c>
      <c r="M53" s="19" t="str">
        <f t="shared" si="3"/>
        <v>0052</v>
      </c>
    </row>
    <row r="54" spans="1:13" ht="40.15" customHeight="1">
      <c r="A54" s="36">
        <v>1</v>
      </c>
      <c r="B54" s="36">
        <f>VLOOKUP(C54,[1]摇号结果!$C$1:$D$65536,2,0)</f>
        <v>28</v>
      </c>
      <c r="C54" s="36" t="s">
        <v>2004</v>
      </c>
      <c r="D54" s="2" t="s">
        <v>5</v>
      </c>
      <c r="E54" s="2" t="s">
        <v>2005</v>
      </c>
      <c r="F54" s="2" t="str">
        <f t="shared" si="0"/>
        <v>徐*</v>
      </c>
      <c r="G54" s="2" t="str">
        <f t="shared" si="1"/>
        <v>510132********6629</v>
      </c>
      <c r="H54" s="18" t="s">
        <v>3530</v>
      </c>
      <c r="I54" s="2" t="s">
        <v>2006</v>
      </c>
      <c r="J54" s="2" t="s">
        <v>2007</v>
      </c>
      <c r="K54" s="19" t="str">
        <f t="shared" si="2"/>
        <v>510132</v>
      </c>
      <c r="L54" s="27" t="s">
        <v>4049</v>
      </c>
      <c r="M54" s="19" t="str">
        <f t="shared" si="3"/>
        <v>6629</v>
      </c>
    </row>
    <row r="55" spans="1:13" ht="40.15" customHeight="1">
      <c r="A55" s="36" t="e">
        <f>VLOOKUP(B55,[1]摇号结果!$C$1:$D$65536,2,0)</f>
        <v>#N/A</v>
      </c>
      <c r="B55" s="36">
        <f>VLOOKUP(C55,[1]摇号结果!$C$1:$D$65536,2,0)</f>
        <v>28</v>
      </c>
      <c r="C55" s="36" t="str">
        <f>C54</f>
        <v>B00797</v>
      </c>
      <c r="D55" s="2" t="s">
        <v>45</v>
      </c>
      <c r="E55" s="2" t="str">
        <f>E54</f>
        <v>20181231000544</v>
      </c>
      <c r="F55" s="2" t="str">
        <f t="shared" si="0"/>
        <v>郑*林</v>
      </c>
      <c r="G55" s="2" t="str">
        <f t="shared" si="1"/>
        <v>510132********6611</v>
      </c>
      <c r="H55" s="18"/>
      <c r="I55" s="2" t="s">
        <v>2008</v>
      </c>
      <c r="J55" s="2" t="s">
        <v>2009</v>
      </c>
      <c r="K55" s="19" t="str">
        <f t="shared" si="2"/>
        <v>510132</v>
      </c>
      <c r="L55" s="27" t="s">
        <v>4049</v>
      </c>
      <c r="M55" s="19" t="str">
        <f t="shared" si="3"/>
        <v>6611</v>
      </c>
    </row>
    <row r="56" spans="1:13" ht="40.15" customHeight="1">
      <c r="A56" s="36" t="e">
        <f>VLOOKUP(B56,[1]摇号结果!$C$1:$D$65536,2,0)</f>
        <v>#N/A</v>
      </c>
      <c r="B56" s="36">
        <f>VLOOKUP(C56,[1]摇号结果!$C$1:$D$65536,2,0)</f>
        <v>28</v>
      </c>
      <c r="C56" s="36" t="str">
        <f>C55</f>
        <v>B00797</v>
      </c>
      <c r="D56" s="2" t="s">
        <v>46</v>
      </c>
      <c r="E56" s="2" t="str">
        <f>E55</f>
        <v>20181231000544</v>
      </c>
      <c r="F56" s="2" t="str">
        <f t="shared" si="0"/>
        <v>郑*涵</v>
      </c>
      <c r="G56" s="2" t="str">
        <f t="shared" si="1"/>
        <v>510132********007X</v>
      </c>
      <c r="H56" s="18"/>
      <c r="I56" s="2" t="s">
        <v>2010</v>
      </c>
      <c r="J56" s="2" t="s">
        <v>2011</v>
      </c>
      <c r="K56" s="19" t="str">
        <f t="shared" si="2"/>
        <v>510132</v>
      </c>
      <c r="L56" s="27" t="s">
        <v>4049</v>
      </c>
      <c r="M56" s="19" t="str">
        <f t="shared" si="3"/>
        <v>007X</v>
      </c>
    </row>
    <row r="57" spans="1:13" ht="40.15" customHeight="1">
      <c r="A57" s="18">
        <v>1</v>
      </c>
      <c r="B57" s="3">
        <f>VLOOKUP(C57,[1]摇号结果!$C$1:$D$65536,2,0)</f>
        <v>29</v>
      </c>
      <c r="C57" s="3" t="s">
        <v>2198</v>
      </c>
      <c r="D57" s="2" t="s">
        <v>5</v>
      </c>
      <c r="E57" s="2" t="s">
        <v>2199</v>
      </c>
      <c r="F57" s="2" t="str">
        <f t="shared" si="0"/>
        <v>胡*</v>
      </c>
      <c r="G57" s="2" t="str">
        <f t="shared" si="1"/>
        <v>510132********2415</v>
      </c>
      <c r="H57" s="18" t="s">
        <v>3531</v>
      </c>
      <c r="I57" s="2" t="s">
        <v>2200</v>
      </c>
      <c r="J57" s="2" t="s">
        <v>2201</v>
      </c>
      <c r="K57" s="19" t="str">
        <f t="shared" si="2"/>
        <v>510132</v>
      </c>
      <c r="L57" s="27" t="s">
        <v>4049</v>
      </c>
      <c r="M57" s="19" t="str">
        <f t="shared" si="3"/>
        <v>2415</v>
      </c>
    </row>
    <row r="58" spans="1:13" ht="40.15" customHeight="1">
      <c r="A58" s="36">
        <v>1</v>
      </c>
      <c r="B58" s="36">
        <f>VLOOKUP(C58,[1]摇号结果!$C$1:$D$65536,2,0)</f>
        <v>30</v>
      </c>
      <c r="C58" s="36" t="s">
        <v>2532</v>
      </c>
      <c r="D58" s="2" t="s">
        <v>5</v>
      </c>
      <c r="E58" s="2" t="s">
        <v>2533</v>
      </c>
      <c r="F58" s="2" t="str">
        <f t="shared" si="0"/>
        <v>杨*奎</v>
      </c>
      <c r="G58" s="2" t="str">
        <f t="shared" si="1"/>
        <v>513426********2913</v>
      </c>
      <c r="H58" s="18" t="s">
        <v>3532</v>
      </c>
      <c r="I58" s="2" t="s">
        <v>2534</v>
      </c>
      <c r="J58" s="2" t="s">
        <v>2535</v>
      </c>
      <c r="K58" s="19" t="str">
        <f t="shared" si="2"/>
        <v>513426</v>
      </c>
      <c r="L58" s="27" t="s">
        <v>4049</v>
      </c>
      <c r="M58" s="19" t="str">
        <f t="shared" si="3"/>
        <v>2913</v>
      </c>
    </row>
    <row r="59" spans="1:13" ht="40.15" customHeight="1">
      <c r="A59" s="36" t="e">
        <f>VLOOKUP(B59,[1]摇号结果!$C$1:$D$65536,2,0)</f>
        <v>#N/A</v>
      </c>
      <c r="B59" s="36">
        <f>VLOOKUP(C59,[1]摇号结果!$C$1:$D$65536,2,0)</f>
        <v>30</v>
      </c>
      <c r="C59" s="36" t="str">
        <f>C58</f>
        <v>B01019</v>
      </c>
      <c r="D59" s="2" t="s">
        <v>13</v>
      </c>
      <c r="E59" s="2" t="str">
        <f>E58</f>
        <v>20190101000398</v>
      </c>
      <c r="F59" s="2" t="str">
        <f t="shared" ref="F59:F111" si="4">LEFT(I59,1)&amp;"*"&amp;MID(I59,3,1)</f>
        <v>张*琴</v>
      </c>
      <c r="G59" s="2" t="str">
        <f t="shared" ref="G59:G111" si="5">K59&amp;L59&amp;M59</f>
        <v>510130********1920</v>
      </c>
      <c r="H59" s="18"/>
      <c r="I59" s="2" t="s">
        <v>2536</v>
      </c>
      <c r="J59" s="2" t="s">
        <v>2537</v>
      </c>
      <c r="K59" s="19" t="str">
        <f t="shared" ref="K59:K111" si="6">LEFT(J59,6)</f>
        <v>510130</v>
      </c>
      <c r="L59" s="27" t="s">
        <v>4049</v>
      </c>
      <c r="M59" s="19" t="str">
        <f t="shared" ref="M59:M111" si="7">RIGHT(J59,4)</f>
        <v>1920</v>
      </c>
    </row>
    <row r="60" spans="1:13" ht="40.15" customHeight="1">
      <c r="A60" s="18">
        <v>1</v>
      </c>
      <c r="B60" s="3">
        <f>VLOOKUP(C60,[1]摇号结果!$C$1:$D$65536,2,0)</f>
        <v>31</v>
      </c>
      <c r="C60" s="3" t="s">
        <v>171</v>
      </c>
      <c r="D60" s="2" t="s">
        <v>5</v>
      </c>
      <c r="E60" s="2" t="s">
        <v>172</v>
      </c>
      <c r="F60" s="2" t="str">
        <f t="shared" si="4"/>
        <v>田*</v>
      </c>
      <c r="G60" s="2" t="str">
        <f t="shared" si="5"/>
        <v>510132********0020</v>
      </c>
      <c r="H60" s="18" t="s">
        <v>3533</v>
      </c>
      <c r="I60" s="2" t="s">
        <v>173</v>
      </c>
      <c r="J60" s="2" t="s">
        <v>174</v>
      </c>
      <c r="K60" s="19" t="str">
        <f t="shared" si="6"/>
        <v>510132</v>
      </c>
      <c r="L60" s="27" t="s">
        <v>4049</v>
      </c>
      <c r="M60" s="19" t="str">
        <f t="shared" si="7"/>
        <v>0020</v>
      </c>
    </row>
    <row r="61" spans="1:13" ht="40.15" customHeight="1">
      <c r="A61" s="18">
        <v>1</v>
      </c>
      <c r="B61" s="3">
        <f>VLOOKUP(C61,[1]摇号结果!$C$1:$D$65536,2,0)</f>
        <v>32</v>
      </c>
      <c r="C61" s="3" t="s">
        <v>1884</v>
      </c>
      <c r="D61" s="2" t="s">
        <v>5</v>
      </c>
      <c r="E61" s="2" t="s">
        <v>1885</v>
      </c>
      <c r="F61" s="2" t="str">
        <f t="shared" si="4"/>
        <v>胡*</v>
      </c>
      <c r="G61" s="2" t="str">
        <f t="shared" si="5"/>
        <v>510132********0019</v>
      </c>
      <c r="H61" s="18" t="s">
        <v>3534</v>
      </c>
      <c r="I61" s="2" t="s">
        <v>1886</v>
      </c>
      <c r="J61" s="2" t="s">
        <v>1887</v>
      </c>
      <c r="K61" s="19" t="str">
        <f t="shared" si="6"/>
        <v>510132</v>
      </c>
      <c r="L61" s="27" t="s">
        <v>4049</v>
      </c>
      <c r="M61" s="19" t="str">
        <f t="shared" si="7"/>
        <v>0019</v>
      </c>
    </row>
    <row r="62" spans="1:13" ht="40.15" customHeight="1">
      <c r="A62" s="18">
        <v>1</v>
      </c>
      <c r="B62" s="3">
        <f>VLOOKUP(C62,[1]摇号结果!$C$1:$D$65536,2,0)</f>
        <v>34</v>
      </c>
      <c r="C62" s="3" t="s">
        <v>1974</v>
      </c>
      <c r="D62" s="2" t="s">
        <v>5</v>
      </c>
      <c r="E62" s="2" t="s">
        <v>1975</v>
      </c>
      <c r="F62" s="2" t="str">
        <f t="shared" si="4"/>
        <v>许*</v>
      </c>
      <c r="G62" s="2" t="str">
        <f t="shared" si="5"/>
        <v>510132********2456</v>
      </c>
      <c r="H62" s="18" t="s">
        <v>3535</v>
      </c>
      <c r="I62" s="2" t="s">
        <v>1976</v>
      </c>
      <c r="J62" s="2" t="s">
        <v>1977</v>
      </c>
      <c r="K62" s="19" t="str">
        <f t="shared" si="6"/>
        <v>510132</v>
      </c>
      <c r="L62" s="27" t="s">
        <v>4049</v>
      </c>
      <c r="M62" s="19" t="str">
        <f t="shared" si="7"/>
        <v>2456</v>
      </c>
    </row>
    <row r="63" spans="1:13" ht="40.15" customHeight="1">
      <c r="A63" s="36">
        <v>1</v>
      </c>
      <c r="B63" s="36">
        <f>VLOOKUP(C63,[1]摇号结果!$C$1:$D$65536,2,0)</f>
        <v>35</v>
      </c>
      <c r="C63" s="36" t="s">
        <v>2038</v>
      </c>
      <c r="D63" s="2" t="s">
        <v>5</v>
      </c>
      <c r="E63" s="2" t="s">
        <v>2039</v>
      </c>
      <c r="F63" s="2" t="str">
        <f t="shared" si="4"/>
        <v>徐*均</v>
      </c>
      <c r="G63" s="2" t="str">
        <f t="shared" si="5"/>
        <v>510132********1616</v>
      </c>
      <c r="H63" s="18" t="s">
        <v>3536</v>
      </c>
      <c r="I63" s="2" t="s">
        <v>2040</v>
      </c>
      <c r="J63" s="2" t="s">
        <v>2041</v>
      </c>
      <c r="K63" s="19" t="str">
        <f t="shared" si="6"/>
        <v>510132</v>
      </c>
      <c r="L63" s="27" t="s">
        <v>4049</v>
      </c>
      <c r="M63" s="19" t="str">
        <f t="shared" si="7"/>
        <v>1616</v>
      </c>
    </row>
    <row r="64" spans="1:13" ht="40.15" customHeight="1">
      <c r="A64" s="36" t="e">
        <f>VLOOKUP(B64,[1]摇号结果!$C$1:$D$65536,2,0)</f>
        <v>#N/A</v>
      </c>
      <c r="B64" s="36">
        <f>VLOOKUP(C64,[1]摇号结果!$C$1:$D$65536,2,0)</f>
        <v>35</v>
      </c>
      <c r="C64" s="36" t="str">
        <f>C63</f>
        <v>B00807</v>
      </c>
      <c r="D64" s="2" t="s">
        <v>13</v>
      </c>
      <c r="E64" s="2" t="str">
        <f>E63</f>
        <v>20181231000595</v>
      </c>
      <c r="F64" s="2" t="str">
        <f t="shared" si="4"/>
        <v>杨*琼</v>
      </c>
      <c r="G64" s="2" t="str">
        <f t="shared" si="5"/>
        <v>510132********1628</v>
      </c>
      <c r="H64" s="18"/>
      <c r="I64" s="2" t="s">
        <v>2042</v>
      </c>
      <c r="J64" s="2" t="s">
        <v>2043</v>
      </c>
      <c r="K64" s="19" t="str">
        <f t="shared" si="6"/>
        <v>510132</v>
      </c>
      <c r="L64" s="27" t="s">
        <v>4049</v>
      </c>
      <c r="M64" s="19" t="str">
        <f t="shared" si="7"/>
        <v>1628</v>
      </c>
    </row>
    <row r="65" spans="1:13" ht="40.15" customHeight="1">
      <c r="A65" s="36" t="e">
        <f>VLOOKUP(B65,[1]摇号结果!$C$1:$D$65536,2,0)</f>
        <v>#N/A</v>
      </c>
      <c r="B65" s="36">
        <f>VLOOKUP(C65,[1]摇号结果!$C$1:$D$65536,2,0)</f>
        <v>35</v>
      </c>
      <c r="C65" s="36" t="str">
        <f>C64</f>
        <v>B00807</v>
      </c>
      <c r="D65" s="2" t="s">
        <v>46</v>
      </c>
      <c r="E65" s="2" t="str">
        <f>E64</f>
        <v>20181231000595</v>
      </c>
      <c r="F65" s="2" t="str">
        <f t="shared" si="4"/>
        <v>徐*杰</v>
      </c>
      <c r="G65" s="2" t="str">
        <f t="shared" si="5"/>
        <v>510132********0052</v>
      </c>
      <c r="H65" s="18"/>
      <c r="I65" s="2" t="s">
        <v>2044</v>
      </c>
      <c r="J65" s="2" t="s">
        <v>2045</v>
      </c>
      <c r="K65" s="19" t="str">
        <f t="shared" si="6"/>
        <v>510132</v>
      </c>
      <c r="L65" s="27" t="s">
        <v>4049</v>
      </c>
      <c r="M65" s="19" t="str">
        <f t="shared" si="7"/>
        <v>0052</v>
      </c>
    </row>
    <row r="66" spans="1:13" ht="40.15" customHeight="1">
      <c r="A66" s="36">
        <v>1</v>
      </c>
      <c r="B66" s="36">
        <f>VLOOKUP(C66,[1]摇号结果!$C$1:$D$65536,2,0)</f>
        <v>38</v>
      </c>
      <c r="C66" s="36" t="s">
        <v>478</v>
      </c>
      <c r="D66" s="2" t="s">
        <v>5</v>
      </c>
      <c r="E66" s="2" t="s">
        <v>479</v>
      </c>
      <c r="F66" s="2" t="str">
        <f t="shared" si="4"/>
        <v>李*松</v>
      </c>
      <c r="G66" s="2" t="str">
        <f t="shared" si="5"/>
        <v>510132********5711</v>
      </c>
      <c r="H66" s="18" t="s">
        <v>3537</v>
      </c>
      <c r="I66" s="2" t="s">
        <v>480</v>
      </c>
      <c r="J66" s="2" t="s">
        <v>481</v>
      </c>
      <c r="K66" s="19" t="str">
        <f t="shared" si="6"/>
        <v>510132</v>
      </c>
      <c r="L66" s="27" t="s">
        <v>4049</v>
      </c>
      <c r="M66" s="19" t="str">
        <f t="shared" si="7"/>
        <v>5711</v>
      </c>
    </row>
    <row r="67" spans="1:13" ht="40.15" customHeight="1">
      <c r="A67" s="36" t="e">
        <f>VLOOKUP(B67,[1]摇号结果!$C$1:$D$65536,2,0)</f>
        <v>#N/A</v>
      </c>
      <c r="B67" s="36">
        <f>VLOOKUP(C67,[1]摇号结果!$C$1:$D$65536,2,0)</f>
        <v>38</v>
      </c>
      <c r="C67" s="36" t="str">
        <f>C66</f>
        <v>B00181</v>
      </c>
      <c r="D67" s="2" t="s">
        <v>13</v>
      </c>
      <c r="E67" s="2" t="str">
        <f>E66</f>
        <v>20181230000613</v>
      </c>
      <c r="F67" s="2" t="str">
        <f t="shared" si="4"/>
        <v>左*英</v>
      </c>
      <c r="G67" s="2" t="str">
        <f t="shared" si="5"/>
        <v>510131********3440</v>
      </c>
      <c r="H67" s="18"/>
      <c r="I67" s="2" t="s">
        <v>482</v>
      </c>
      <c r="J67" s="2" t="s">
        <v>483</v>
      </c>
      <c r="K67" s="19" t="str">
        <f t="shared" si="6"/>
        <v>510131</v>
      </c>
      <c r="L67" s="27" t="s">
        <v>4049</v>
      </c>
      <c r="M67" s="19" t="str">
        <f t="shared" si="7"/>
        <v>3440</v>
      </c>
    </row>
    <row r="68" spans="1:13" ht="40.15" customHeight="1">
      <c r="A68" s="36">
        <v>1</v>
      </c>
      <c r="B68" s="36">
        <f>VLOOKUP(C68,[1]摇号结果!$C$1:$D$65536,2,0)</f>
        <v>39</v>
      </c>
      <c r="C68" s="36" t="s">
        <v>1515</v>
      </c>
      <c r="D68" s="2" t="s">
        <v>5</v>
      </c>
      <c r="E68" s="2" t="s">
        <v>1516</v>
      </c>
      <c r="F68" s="2" t="str">
        <f t="shared" si="4"/>
        <v>吴*英</v>
      </c>
      <c r="G68" s="2" t="str">
        <f t="shared" si="5"/>
        <v>510132********0667</v>
      </c>
      <c r="H68" s="18" t="s">
        <v>3538</v>
      </c>
      <c r="I68" s="2" t="s">
        <v>1517</v>
      </c>
      <c r="J68" s="2" t="s">
        <v>1518</v>
      </c>
      <c r="K68" s="19" t="str">
        <f t="shared" si="6"/>
        <v>510132</v>
      </c>
      <c r="L68" s="27" t="s">
        <v>4049</v>
      </c>
      <c r="M68" s="19" t="str">
        <f t="shared" si="7"/>
        <v>0667</v>
      </c>
    </row>
    <row r="69" spans="1:13" ht="40.15" customHeight="1">
      <c r="A69" s="36" t="e">
        <f>VLOOKUP(B69,[1]摇号结果!$C$1:$D$65536,2,0)</f>
        <v>#N/A</v>
      </c>
      <c r="B69" s="36">
        <f>VLOOKUP(C69,[1]摇号结果!$C$1:$D$65536,2,0)</f>
        <v>39</v>
      </c>
      <c r="C69" s="36" t="str">
        <f>C68</f>
        <v>B00595</v>
      </c>
      <c r="D69" s="2" t="s">
        <v>45</v>
      </c>
      <c r="E69" s="2" t="str">
        <f>E68</f>
        <v>20181230001866</v>
      </c>
      <c r="F69" s="2" t="str">
        <f t="shared" si="4"/>
        <v>李*东</v>
      </c>
      <c r="G69" s="2" t="str">
        <f t="shared" si="5"/>
        <v>510132********0634</v>
      </c>
      <c r="H69" s="18"/>
      <c r="I69" s="2" t="s">
        <v>1519</v>
      </c>
      <c r="J69" s="2" t="s">
        <v>1520</v>
      </c>
      <c r="K69" s="19" t="str">
        <f t="shared" si="6"/>
        <v>510132</v>
      </c>
      <c r="L69" s="27" t="s">
        <v>4049</v>
      </c>
      <c r="M69" s="19" t="str">
        <f t="shared" si="7"/>
        <v>0634</v>
      </c>
    </row>
    <row r="70" spans="1:13" ht="40.15" customHeight="1">
      <c r="A70" s="36">
        <v>1</v>
      </c>
      <c r="B70" s="36">
        <f>VLOOKUP(C70,[1]摇号结果!$C$1:$D$65536,2,0)</f>
        <v>40</v>
      </c>
      <c r="C70" s="36" t="s">
        <v>106</v>
      </c>
      <c r="D70" s="2" t="s">
        <v>5</v>
      </c>
      <c r="E70" s="2" t="s">
        <v>107</v>
      </c>
      <c r="F70" s="2" t="str">
        <f t="shared" si="4"/>
        <v>王*</v>
      </c>
      <c r="G70" s="2" t="str">
        <f t="shared" si="5"/>
        <v>510132********661X</v>
      </c>
      <c r="H70" s="18" t="s">
        <v>3539</v>
      </c>
      <c r="I70" s="2" t="s">
        <v>77</v>
      </c>
      <c r="J70" s="2" t="s">
        <v>108</v>
      </c>
      <c r="K70" s="19" t="str">
        <f t="shared" si="6"/>
        <v>510132</v>
      </c>
      <c r="L70" s="27" t="s">
        <v>4049</v>
      </c>
      <c r="M70" s="19" t="str">
        <f t="shared" si="7"/>
        <v>661X</v>
      </c>
    </row>
    <row r="71" spans="1:13" ht="40.15" customHeight="1">
      <c r="A71" s="36" t="e">
        <f>VLOOKUP(B71,[1]摇号结果!$C$1:$D$65536,2,0)</f>
        <v>#N/A</v>
      </c>
      <c r="B71" s="36">
        <f>VLOOKUP(C71,[1]摇号结果!$C$1:$D$65536,2,0)</f>
        <v>40</v>
      </c>
      <c r="C71" s="36" t="str">
        <f>C70</f>
        <v>B00044</v>
      </c>
      <c r="D71" s="2" t="s">
        <v>13</v>
      </c>
      <c r="E71" s="2" t="str">
        <f>E70</f>
        <v>20181230000133</v>
      </c>
      <c r="F71" s="2" t="str">
        <f t="shared" si="4"/>
        <v>周*秀</v>
      </c>
      <c r="G71" s="2" t="str">
        <f t="shared" si="5"/>
        <v>510130********1926</v>
      </c>
      <c r="H71" s="18"/>
      <c r="I71" s="2" t="s">
        <v>109</v>
      </c>
      <c r="J71" s="2" t="s">
        <v>110</v>
      </c>
      <c r="K71" s="19" t="str">
        <f t="shared" si="6"/>
        <v>510130</v>
      </c>
      <c r="L71" s="27" t="s">
        <v>4049</v>
      </c>
      <c r="M71" s="19" t="str">
        <f t="shared" si="7"/>
        <v>1926</v>
      </c>
    </row>
    <row r="72" spans="1:13" ht="40.15" customHeight="1">
      <c r="A72" s="18">
        <v>2</v>
      </c>
      <c r="B72" s="3">
        <f>VLOOKUP(C72,[1]摇号结果!$C$1:$D$65536,2,0)</f>
        <v>41</v>
      </c>
      <c r="C72" s="3" t="s">
        <v>1604</v>
      </c>
      <c r="D72" s="2" t="s">
        <v>5</v>
      </c>
      <c r="E72" s="2" t="s">
        <v>1605</v>
      </c>
      <c r="F72" s="2" t="str">
        <f t="shared" si="4"/>
        <v>王*</v>
      </c>
      <c r="G72" s="2" t="str">
        <f t="shared" si="5"/>
        <v>510132********293X</v>
      </c>
      <c r="H72" s="18" t="s">
        <v>3540</v>
      </c>
      <c r="I72" s="2" t="s">
        <v>1606</v>
      </c>
      <c r="J72" s="2" t="s">
        <v>1607</v>
      </c>
      <c r="K72" s="19" t="str">
        <f t="shared" si="6"/>
        <v>510132</v>
      </c>
      <c r="L72" s="27" t="s">
        <v>4049</v>
      </c>
      <c r="M72" s="19" t="str">
        <f t="shared" si="7"/>
        <v>293X</v>
      </c>
    </row>
    <row r="73" spans="1:13" ht="40.15" customHeight="1">
      <c r="A73" s="18">
        <v>2</v>
      </c>
      <c r="B73" s="3">
        <f>VLOOKUP(C73,[1]摇号结果!$C$1:$D$65536,2,0)</f>
        <v>43</v>
      </c>
      <c r="C73" s="3" t="s">
        <v>2000</v>
      </c>
      <c r="D73" s="2" t="s">
        <v>5</v>
      </c>
      <c r="E73" s="2" t="s">
        <v>2001</v>
      </c>
      <c r="F73" s="2" t="str">
        <f t="shared" si="4"/>
        <v>宋*可</v>
      </c>
      <c r="G73" s="2" t="str">
        <f t="shared" si="5"/>
        <v>510132********0032</v>
      </c>
      <c r="H73" s="18" t="s">
        <v>3541</v>
      </c>
      <c r="I73" s="2" t="s">
        <v>2002</v>
      </c>
      <c r="J73" s="2" t="s">
        <v>2003</v>
      </c>
      <c r="K73" s="19" t="str">
        <f t="shared" si="6"/>
        <v>510132</v>
      </c>
      <c r="L73" s="27" t="s">
        <v>4049</v>
      </c>
      <c r="M73" s="19" t="str">
        <f t="shared" si="7"/>
        <v>0032</v>
      </c>
    </row>
    <row r="74" spans="1:13" ht="40.15" customHeight="1">
      <c r="A74" s="36">
        <v>2</v>
      </c>
      <c r="B74" s="36">
        <f>VLOOKUP(C74,[1]摇号结果!$C$1:$D$65536,2,0)</f>
        <v>45</v>
      </c>
      <c r="C74" s="36" t="s">
        <v>2204</v>
      </c>
      <c r="D74" s="2" t="s">
        <v>5</v>
      </c>
      <c r="E74" s="2" t="s">
        <v>2205</v>
      </c>
      <c r="F74" s="2" t="str">
        <f t="shared" si="4"/>
        <v>聂*</v>
      </c>
      <c r="G74" s="2" t="str">
        <f t="shared" si="5"/>
        <v>510132********6617</v>
      </c>
      <c r="H74" s="18" t="s">
        <v>3542</v>
      </c>
      <c r="I74" s="2" t="s">
        <v>2206</v>
      </c>
      <c r="J74" s="2" t="s">
        <v>2207</v>
      </c>
      <c r="K74" s="19" t="str">
        <f t="shared" si="6"/>
        <v>510132</v>
      </c>
      <c r="L74" s="27" t="s">
        <v>4049</v>
      </c>
      <c r="M74" s="19" t="str">
        <f t="shared" si="7"/>
        <v>6617</v>
      </c>
    </row>
    <row r="75" spans="1:13" ht="40.15" customHeight="1">
      <c r="A75" s="36" t="e">
        <f>VLOOKUP(B75,[1]摇号结果!$C$1:$D$65536,2,0)</f>
        <v>#N/A</v>
      </c>
      <c r="B75" s="36">
        <f>VLOOKUP(C75,[1]摇号结果!$C$1:$D$65536,2,0)</f>
        <v>45</v>
      </c>
      <c r="C75" s="36" t="str">
        <f>C74</f>
        <v>B00867</v>
      </c>
      <c r="D75" s="2" t="s">
        <v>13</v>
      </c>
      <c r="E75" s="2" t="str">
        <f>E74</f>
        <v>20181231000851</v>
      </c>
      <c r="F75" s="2" t="str">
        <f t="shared" si="4"/>
        <v>邓*</v>
      </c>
      <c r="G75" s="2" t="str">
        <f t="shared" si="5"/>
        <v>510183********1928</v>
      </c>
      <c r="H75" s="18"/>
      <c r="I75" s="2" t="s">
        <v>2208</v>
      </c>
      <c r="J75" s="2" t="s">
        <v>2209</v>
      </c>
      <c r="K75" s="19" t="str">
        <f t="shared" si="6"/>
        <v>510183</v>
      </c>
      <c r="L75" s="27" t="s">
        <v>4049</v>
      </c>
      <c r="M75" s="19" t="str">
        <f t="shared" si="7"/>
        <v>1928</v>
      </c>
    </row>
    <row r="76" spans="1:13" ht="40.15" customHeight="1">
      <c r="A76" s="36" t="e">
        <f>VLOOKUP(B76,[1]摇号结果!$C$1:$D$65536,2,0)</f>
        <v>#N/A</v>
      </c>
      <c r="B76" s="36">
        <f>VLOOKUP(C76,[1]摇号结果!$C$1:$D$65536,2,0)</f>
        <v>45</v>
      </c>
      <c r="C76" s="36" t="str">
        <f>C75</f>
        <v>B00867</v>
      </c>
      <c r="D76" s="2" t="s">
        <v>16</v>
      </c>
      <c r="E76" s="2" t="str">
        <f>E75</f>
        <v>20181231000851</v>
      </c>
      <c r="F76" s="2" t="str">
        <f t="shared" si="4"/>
        <v>聂*雅</v>
      </c>
      <c r="G76" s="2" t="str">
        <f t="shared" si="5"/>
        <v>510132********0087</v>
      </c>
      <c r="H76" s="18"/>
      <c r="I76" s="2" t="s">
        <v>2210</v>
      </c>
      <c r="J76" s="2" t="s">
        <v>2211</v>
      </c>
      <c r="K76" s="19" t="str">
        <f t="shared" si="6"/>
        <v>510132</v>
      </c>
      <c r="L76" s="27" t="s">
        <v>4049</v>
      </c>
      <c r="M76" s="19" t="str">
        <f t="shared" si="7"/>
        <v>0087</v>
      </c>
    </row>
    <row r="77" spans="1:13" ht="40.15" customHeight="1">
      <c r="A77" s="36" t="e">
        <f>VLOOKUP(B77,[1]摇号结果!$C$1:$D$65536,2,0)</f>
        <v>#N/A</v>
      </c>
      <c r="B77" s="36">
        <f>VLOOKUP(C77,[1]摇号结果!$C$1:$D$65536,2,0)</f>
        <v>45</v>
      </c>
      <c r="C77" s="36" t="str">
        <f>C76</f>
        <v>B00867</v>
      </c>
      <c r="D77" s="2" t="s">
        <v>16</v>
      </c>
      <c r="E77" s="2" t="str">
        <f>E76</f>
        <v>20181231000851</v>
      </c>
      <c r="F77" s="2" t="str">
        <f t="shared" si="4"/>
        <v>聂*儿</v>
      </c>
      <c r="G77" s="2" t="str">
        <f t="shared" si="5"/>
        <v>510132********0067</v>
      </c>
      <c r="H77" s="18"/>
      <c r="I77" s="2" t="s">
        <v>2212</v>
      </c>
      <c r="J77" s="2" t="s">
        <v>2213</v>
      </c>
      <c r="K77" s="19" t="str">
        <f t="shared" si="6"/>
        <v>510132</v>
      </c>
      <c r="L77" s="27" t="s">
        <v>4049</v>
      </c>
      <c r="M77" s="19" t="str">
        <f t="shared" si="7"/>
        <v>0067</v>
      </c>
    </row>
    <row r="78" spans="1:13" ht="40.15" customHeight="1">
      <c r="A78" s="18">
        <v>2</v>
      </c>
      <c r="B78" s="3">
        <f>VLOOKUP(C78,[1]摇号结果!$C$1:$D$65536,2,0)</f>
        <v>46</v>
      </c>
      <c r="C78" s="3" t="s">
        <v>1964</v>
      </c>
      <c r="D78" s="2" t="s">
        <v>5</v>
      </c>
      <c r="E78" s="2" t="s">
        <v>1965</v>
      </c>
      <c r="F78" s="2" t="str">
        <f t="shared" si="4"/>
        <v>王*华</v>
      </c>
      <c r="G78" s="2" t="str">
        <f t="shared" si="5"/>
        <v>510130********4324</v>
      </c>
      <c r="H78" s="18" t="s">
        <v>3543</v>
      </c>
      <c r="I78" s="2" t="s">
        <v>1966</v>
      </c>
      <c r="J78" s="2" t="s">
        <v>1967</v>
      </c>
      <c r="K78" s="19" t="str">
        <f t="shared" si="6"/>
        <v>510130</v>
      </c>
      <c r="L78" s="27" t="s">
        <v>4049</v>
      </c>
      <c r="M78" s="19" t="str">
        <f t="shared" si="7"/>
        <v>4324</v>
      </c>
    </row>
    <row r="79" spans="1:13" ht="40.15" customHeight="1">
      <c r="A79" s="18">
        <v>2</v>
      </c>
      <c r="B79" s="3">
        <f>VLOOKUP(C79,[1]摇号结果!$C$1:$D$65536,2,0)</f>
        <v>47</v>
      </c>
      <c r="C79" s="3" t="s">
        <v>2590</v>
      </c>
      <c r="D79" s="2" t="s">
        <v>5</v>
      </c>
      <c r="E79" s="2" t="s">
        <v>2591</v>
      </c>
      <c r="F79" s="2" t="str">
        <f t="shared" si="4"/>
        <v>刘*</v>
      </c>
      <c r="G79" s="2" t="str">
        <f t="shared" si="5"/>
        <v>510321********2591</v>
      </c>
      <c r="H79" s="18" t="s">
        <v>3544</v>
      </c>
      <c r="I79" s="2" t="s">
        <v>2592</v>
      </c>
      <c r="J79" s="2" t="s">
        <v>2593</v>
      </c>
      <c r="K79" s="19" t="str">
        <f t="shared" si="6"/>
        <v>510321</v>
      </c>
      <c r="L79" s="27" t="s">
        <v>4049</v>
      </c>
      <c r="M79" s="19" t="str">
        <f t="shared" si="7"/>
        <v>2591</v>
      </c>
    </row>
    <row r="80" spans="1:13" ht="40.15" customHeight="1">
      <c r="A80" s="18">
        <v>2</v>
      </c>
      <c r="B80" s="3">
        <f>VLOOKUP(C80,[1]摇号结果!$C$1:$D$65536,2,0)</f>
        <v>48</v>
      </c>
      <c r="C80" s="3" t="s">
        <v>2538</v>
      </c>
      <c r="D80" s="2" t="s">
        <v>5</v>
      </c>
      <c r="E80" s="2" t="s">
        <v>2539</v>
      </c>
      <c r="F80" s="2" t="str">
        <f t="shared" si="4"/>
        <v>李*</v>
      </c>
      <c r="G80" s="2" t="str">
        <f t="shared" si="5"/>
        <v>510132********7525</v>
      </c>
      <c r="H80" s="18" t="s">
        <v>3545</v>
      </c>
      <c r="I80" s="2" t="s">
        <v>1906</v>
      </c>
      <c r="J80" s="2" t="s">
        <v>2540</v>
      </c>
      <c r="K80" s="19" t="str">
        <f t="shared" si="6"/>
        <v>510132</v>
      </c>
      <c r="L80" s="27" t="s">
        <v>4049</v>
      </c>
      <c r="M80" s="19" t="str">
        <f t="shared" si="7"/>
        <v>7525</v>
      </c>
    </row>
    <row r="81" spans="1:13" ht="40.15" customHeight="1">
      <c r="A81" s="36">
        <v>2</v>
      </c>
      <c r="B81" s="36">
        <f>VLOOKUP(C81,[1]摇号结果!$C$1:$D$65536,2,0)</f>
        <v>49</v>
      </c>
      <c r="C81" s="36" t="s">
        <v>534</v>
      </c>
      <c r="D81" s="2" t="s">
        <v>5</v>
      </c>
      <c r="E81" s="2" t="s">
        <v>535</v>
      </c>
      <c r="F81" s="2" t="str">
        <f t="shared" si="4"/>
        <v>李*</v>
      </c>
      <c r="G81" s="2" t="str">
        <f t="shared" si="5"/>
        <v>510132********7032</v>
      </c>
      <c r="H81" s="18" t="s">
        <v>3546</v>
      </c>
      <c r="I81" s="2" t="s">
        <v>536</v>
      </c>
      <c r="J81" s="2" t="s">
        <v>537</v>
      </c>
      <c r="K81" s="19" t="str">
        <f t="shared" si="6"/>
        <v>510132</v>
      </c>
      <c r="L81" s="27" t="s">
        <v>4049</v>
      </c>
      <c r="M81" s="19" t="str">
        <f t="shared" si="7"/>
        <v>7032</v>
      </c>
    </row>
    <row r="82" spans="1:13" ht="40.15" customHeight="1">
      <c r="A82" s="36" t="e">
        <f>VLOOKUP(B82,[1]摇号结果!$C$1:$D$65536,2,0)</f>
        <v>#N/A</v>
      </c>
      <c r="B82" s="36">
        <f>VLOOKUP(C82,[1]摇号结果!$C$1:$D$65536,2,0)</f>
        <v>49</v>
      </c>
      <c r="C82" s="36" t="str">
        <f>C81</f>
        <v>B00207</v>
      </c>
      <c r="D82" s="2" t="s">
        <v>13</v>
      </c>
      <c r="E82" s="2" t="str">
        <f>E81</f>
        <v>20181230000693</v>
      </c>
      <c r="F82" s="2" t="str">
        <f t="shared" si="4"/>
        <v>田*</v>
      </c>
      <c r="G82" s="2" t="str">
        <f t="shared" si="5"/>
        <v>510132********0020</v>
      </c>
      <c r="H82" s="18"/>
      <c r="I82" s="2" t="s">
        <v>538</v>
      </c>
      <c r="J82" s="2" t="s">
        <v>539</v>
      </c>
      <c r="K82" s="19" t="str">
        <f t="shared" si="6"/>
        <v>510132</v>
      </c>
      <c r="L82" s="27" t="s">
        <v>4049</v>
      </c>
      <c r="M82" s="19" t="str">
        <f t="shared" si="7"/>
        <v>0020</v>
      </c>
    </row>
    <row r="83" spans="1:13" ht="40.15" customHeight="1">
      <c r="A83" s="36" t="e">
        <f>VLOOKUP(B83,[1]摇号结果!$C$1:$D$65536,2,0)</f>
        <v>#N/A</v>
      </c>
      <c r="B83" s="36">
        <f>VLOOKUP(C83,[1]摇号结果!$C$1:$D$65536,2,0)</f>
        <v>49</v>
      </c>
      <c r="C83" s="36" t="str">
        <f>C82</f>
        <v>B00207</v>
      </c>
      <c r="D83" s="2" t="s">
        <v>46</v>
      </c>
      <c r="E83" s="2" t="str">
        <f>E82</f>
        <v>20181230000693</v>
      </c>
      <c r="F83" s="2" t="str">
        <f t="shared" si="4"/>
        <v>李*溪</v>
      </c>
      <c r="G83" s="2" t="str">
        <f t="shared" si="5"/>
        <v>510132********0019</v>
      </c>
      <c r="H83" s="18"/>
      <c r="I83" s="2" t="s">
        <v>540</v>
      </c>
      <c r="J83" s="2" t="s">
        <v>541</v>
      </c>
      <c r="K83" s="19" t="str">
        <f t="shared" si="6"/>
        <v>510132</v>
      </c>
      <c r="L83" s="27" t="s">
        <v>4049</v>
      </c>
      <c r="M83" s="19" t="str">
        <f t="shared" si="7"/>
        <v>0019</v>
      </c>
    </row>
    <row r="84" spans="1:13" ht="40.15" customHeight="1">
      <c r="A84" s="36">
        <v>2</v>
      </c>
      <c r="B84" s="36">
        <f>VLOOKUP(C84,[1]摇号结果!$C$1:$D$65536,2,0)</f>
        <v>50</v>
      </c>
      <c r="C84" s="36" t="s">
        <v>1361</v>
      </c>
      <c r="D84" s="2" t="s">
        <v>5</v>
      </c>
      <c r="E84" s="2" t="s">
        <v>1362</v>
      </c>
      <c r="F84" s="2" t="str">
        <f t="shared" si="4"/>
        <v>陈*明</v>
      </c>
      <c r="G84" s="2" t="str">
        <f t="shared" si="5"/>
        <v>510132********7534</v>
      </c>
      <c r="H84" s="18" t="s">
        <v>3547</v>
      </c>
      <c r="I84" s="2" t="s">
        <v>1363</v>
      </c>
      <c r="J84" s="2" t="s">
        <v>1364</v>
      </c>
      <c r="K84" s="19" t="str">
        <f t="shared" si="6"/>
        <v>510132</v>
      </c>
      <c r="L84" s="27" t="s">
        <v>4049</v>
      </c>
      <c r="M84" s="19" t="str">
        <f t="shared" si="7"/>
        <v>7534</v>
      </c>
    </row>
    <row r="85" spans="1:13" ht="40.15" customHeight="1">
      <c r="A85" s="36" t="e">
        <f>VLOOKUP(B85,[1]摇号结果!$C$1:$D$65536,2,0)</f>
        <v>#N/A</v>
      </c>
      <c r="B85" s="36">
        <f>VLOOKUP(C85,[1]摇号结果!$C$1:$D$65536,2,0)</f>
        <v>50</v>
      </c>
      <c r="C85" s="36" t="str">
        <f>C84</f>
        <v>B00518</v>
      </c>
      <c r="D85" s="2" t="s">
        <v>13</v>
      </c>
      <c r="E85" s="2" t="str">
        <f>E84</f>
        <v>20181230001664</v>
      </c>
      <c r="F85" s="2" t="str">
        <f t="shared" si="4"/>
        <v>杨*如</v>
      </c>
      <c r="G85" s="2" t="str">
        <f t="shared" si="5"/>
        <v>510132********7527</v>
      </c>
      <c r="H85" s="18"/>
      <c r="I85" s="2" t="s">
        <v>1365</v>
      </c>
      <c r="J85" s="2" t="s">
        <v>1366</v>
      </c>
      <c r="K85" s="19" t="str">
        <f t="shared" si="6"/>
        <v>510132</v>
      </c>
      <c r="L85" s="27" t="s">
        <v>4049</v>
      </c>
      <c r="M85" s="19" t="str">
        <f t="shared" si="7"/>
        <v>7527</v>
      </c>
    </row>
    <row r="86" spans="1:13" ht="40.15" customHeight="1">
      <c r="A86" s="36">
        <v>2</v>
      </c>
      <c r="B86" s="36">
        <f>VLOOKUP(C86,[1]摇号结果!$C$1:$D$65536,2,0)</f>
        <v>51</v>
      </c>
      <c r="C86" s="36" t="s">
        <v>791</v>
      </c>
      <c r="D86" s="2" t="s">
        <v>5</v>
      </c>
      <c r="E86" s="2" t="s">
        <v>792</v>
      </c>
      <c r="F86" s="2" t="str">
        <f t="shared" si="4"/>
        <v>杨*刚</v>
      </c>
      <c r="G86" s="2" t="str">
        <f t="shared" si="5"/>
        <v>510130********4115</v>
      </c>
      <c r="H86" s="18" t="s">
        <v>3548</v>
      </c>
      <c r="I86" s="2" t="s">
        <v>793</v>
      </c>
      <c r="J86" s="2" t="s">
        <v>794</v>
      </c>
      <c r="K86" s="19" t="str">
        <f t="shared" si="6"/>
        <v>510130</v>
      </c>
      <c r="L86" s="27" t="s">
        <v>4049</v>
      </c>
      <c r="M86" s="19" t="str">
        <f t="shared" si="7"/>
        <v>4115</v>
      </c>
    </row>
    <row r="87" spans="1:13" ht="40.15" customHeight="1">
      <c r="A87" s="36" t="e">
        <f>VLOOKUP(B87,[1]摇号结果!$C$1:$D$65536,2,0)</f>
        <v>#N/A</v>
      </c>
      <c r="B87" s="36">
        <f>VLOOKUP(C87,[1]摇号结果!$C$1:$D$65536,2,0)</f>
        <v>51</v>
      </c>
      <c r="C87" s="36" t="str">
        <f>C86</f>
        <v>B00294</v>
      </c>
      <c r="D87" s="2" t="s">
        <v>13</v>
      </c>
      <c r="E87" s="2" t="str">
        <f>E86</f>
        <v>20181230000956</v>
      </c>
      <c r="F87" s="2" t="str">
        <f t="shared" si="4"/>
        <v>刘*香</v>
      </c>
      <c r="G87" s="2" t="str">
        <f t="shared" si="5"/>
        <v>510130********4187</v>
      </c>
      <c r="H87" s="18"/>
      <c r="I87" s="2" t="s">
        <v>795</v>
      </c>
      <c r="J87" s="2" t="s">
        <v>796</v>
      </c>
      <c r="K87" s="19" t="str">
        <f t="shared" si="6"/>
        <v>510130</v>
      </c>
      <c r="L87" s="27" t="s">
        <v>4049</v>
      </c>
      <c r="M87" s="19" t="str">
        <f t="shared" si="7"/>
        <v>4187</v>
      </c>
    </row>
    <row r="88" spans="1:13" ht="40.15" customHeight="1">
      <c r="A88" s="36">
        <v>2</v>
      </c>
      <c r="B88" s="36">
        <f>VLOOKUP(C88,[1]摇号结果!$C$1:$D$65536,2,0)</f>
        <v>52</v>
      </c>
      <c r="C88" s="36" t="s">
        <v>2222</v>
      </c>
      <c r="D88" s="2" t="s">
        <v>5</v>
      </c>
      <c r="E88" s="2" t="s">
        <v>2223</v>
      </c>
      <c r="F88" s="2" t="str">
        <f t="shared" si="4"/>
        <v>罗*媛</v>
      </c>
      <c r="G88" s="2" t="str">
        <f t="shared" si="5"/>
        <v>510132********0642</v>
      </c>
      <c r="H88" s="18" t="s">
        <v>3549</v>
      </c>
      <c r="I88" s="2" t="s">
        <v>2224</v>
      </c>
      <c r="J88" s="2" t="s">
        <v>2225</v>
      </c>
      <c r="K88" s="19" t="str">
        <f t="shared" si="6"/>
        <v>510132</v>
      </c>
      <c r="L88" s="27" t="s">
        <v>4049</v>
      </c>
      <c r="M88" s="19" t="str">
        <f t="shared" si="7"/>
        <v>0642</v>
      </c>
    </row>
    <row r="89" spans="1:13" ht="40.15" customHeight="1">
      <c r="A89" s="36" t="e">
        <f>VLOOKUP(B89,[1]摇号结果!$C$1:$D$65536,2,0)</f>
        <v>#N/A</v>
      </c>
      <c r="B89" s="36">
        <f>VLOOKUP(C89,[1]摇号结果!$C$1:$D$65536,2,0)</f>
        <v>52</v>
      </c>
      <c r="C89" s="36" t="str">
        <f>C88</f>
        <v>B00870</v>
      </c>
      <c r="D89" s="2" t="s">
        <v>45</v>
      </c>
      <c r="E89" s="2" t="str">
        <f>E88</f>
        <v>20181231000859</v>
      </c>
      <c r="F89" s="2" t="str">
        <f t="shared" si="4"/>
        <v>吕*龙</v>
      </c>
      <c r="G89" s="2" t="str">
        <f t="shared" si="5"/>
        <v>510132********1218</v>
      </c>
      <c r="H89" s="18"/>
      <c r="I89" s="2" t="s">
        <v>2226</v>
      </c>
      <c r="J89" s="2" t="s">
        <v>2227</v>
      </c>
      <c r="K89" s="19" t="str">
        <f t="shared" si="6"/>
        <v>510132</v>
      </c>
      <c r="L89" s="27" t="s">
        <v>4049</v>
      </c>
      <c r="M89" s="19" t="str">
        <f t="shared" si="7"/>
        <v>1218</v>
      </c>
    </row>
    <row r="90" spans="1:13" ht="40.15" customHeight="1">
      <c r="A90" s="36" t="e">
        <f>VLOOKUP(B90,[1]摇号结果!$C$1:$D$65536,2,0)</f>
        <v>#N/A</v>
      </c>
      <c r="B90" s="36">
        <f>VLOOKUP(C90,[1]摇号结果!$C$1:$D$65536,2,0)</f>
        <v>52</v>
      </c>
      <c r="C90" s="36" t="str">
        <f>C89</f>
        <v>B00870</v>
      </c>
      <c r="D90" s="2" t="s">
        <v>16</v>
      </c>
      <c r="E90" s="2" t="str">
        <f>E89</f>
        <v>20181231000859</v>
      </c>
      <c r="F90" s="2" t="str">
        <f t="shared" si="4"/>
        <v>吕*知</v>
      </c>
      <c r="G90" s="2" t="str">
        <f t="shared" si="5"/>
        <v>510132********0043</v>
      </c>
      <c r="H90" s="18"/>
      <c r="I90" s="2" t="s">
        <v>2228</v>
      </c>
      <c r="J90" s="2" t="s">
        <v>2229</v>
      </c>
      <c r="K90" s="19" t="str">
        <f t="shared" si="6"/>
        <v>510132</v>
      </c>
      <c r="L90" s="27" t="s">
        <v>4049</v>
      </c>
      <c r="M90" s="19" t="str">
        <f t="shared" si="7"/>
        <v>0043</v>
      </c>
    </row>
    <row r="91" spans="1:13" ht="40.15" customHeight="1">
      <c r="A91" s="36">
        <v>2</v>
      </c>
      <c r="B91" s="36">
        <f>VLOOKUP(C91,[1]摇号结果!$C$1:$D$65536,2,0)</f>
        <v>53</v>
      </c>
      <c r="C91" s="36" t="s">
        <v>1397</v>
      </c>
      <c r="D91" s="2" t="s">
        <v>5</v>
      </c>
      <c r="E91" s="2" t="s">
        <v>1398</v>
      </c>
      <c r="F91" s="2" t="str">
        <f t="shared" si="4"/>
        <v>林*霞</v>
      </c>
      <c r="G91" s="2" t="str">
        <f t="shared" si="5"/>
        <v>510132********0626</v>
      </c>
      <c r="H91" s="18" t="s">
        <v>3550</v>
      </c>
      <c r="I91" s="2" t="s">
        <v>1399</v>
      </c>
      <c r="J91" s="2" t="s">
        <v>1400</v>
      </c>
      <c r="K91" s="19" t="str">
        <f t="shared" si="6"/>
        <v>510132</v>
      </c>
      <c r="L91" s="27" t="s">
        <v>4049</v>
      </c>
      <c r="M91" s="19" t="str">
        <f t="shared" si="7"/>
        <v>0626</v>
      </c>
    </row>
    <row r="92" spans="1:13" ht="40.15" customHeight="1">
      <c r="A92" s="36" t="e">
        <f>VLOOKUP(B92,[1]摇号结果!$C$1:$D$65536,2,0)</f>
        <v>#N/A</v>
      </c>
      <c r="B92" s="36">
        <f>VLOOKUP(C92,[1]摇号结果!$C$1:$D$65536,2,0)</f>
        <v>53</v>
      </c>
      <c r="C92" s="36" t="str">
        <f>C91</f>
        <v>B00534</v>
      </c>
      <c r="D92" s="2" t="s">
        <v>36</v>
      </c>
      <c r="E92" s="2" t="str">
        <f>E91</f>
        <v>20181230001702</v>
      </c>
      <c r="F92" s="2" t="str">
        <f t="shared" si="4"/>
        <v>唐*先</v>
      </c>
      <c r="G92" s="2" t="str">
        <f t="shared" si="5"/>
        <v>510922********5095</v>
      </c>
      <c r="H92" s="18"/>
      <c r="I92" s="2" t="s">
        <v>1401</v>
      </c>
      <c r="J92" s="2" t="s">
        <v>1402</v>
      </c>
      <c r="K92" s="19" t="str">
        <f t="shared" si="6"/>
        <v>510922</v>
      </c>
      <c r="L92" s="27" t="s">
        <v>4049</v>
      </c>
      <c r="M92" s="19" t="str">
        <f t="shared" si="7"/>
        <v>5095</v>
      </c>
    </row>
    <row r="93" spans="1:13" ht="40.15" customHeight="1">
      <c r="A93" s="36" t="e">
        <f>VLOOKUP(B93,[1]摇号结果!$C$1:$D$65536,2,0)</f>
        <v>#N/A</v>
      </c>
      <c r="B93" s="36">
        <f>VLOOKUP(C93,[1]摇号结果!$C$1:$D$65536,2,0)</f>
        <v>53</v>
      </c>
      <c r="C93" s="36" t="str">
        <f>C92</f>
        <v>B00534</v>
      </c>
      <c r="D93" s="2" t="s">
        <v>16</v>
      </c>
      <c r="E93" s="2" t="str">
        <f>E92</f>
        <v>20181230001702</v>
      </c>
      <c r="F93" s="2" t="str">
        <f t="shared" si="4"/>
        <v>唐*玲</v>
      </c>
      <c r="G93" s="2" t="str">
        <f t="shared" si="5"/>
        <v>510132********0161</v>
      </c>
      <c r="H93" s="18"/>
      <c r="I93" s="2" t="s">
        <v>1403</v>
      </c>
      <c r="J93" s="2" t="s">
        <v>1404</v>
      </c>
      <c r="K93" s="19" t="str">
        <f t="shared" si="6"/>
        <v>510132</v>
      </c>
      <c r="L93" s="27" t="s">
        <v>4049</v>
      </c>
      <c r="M93" s="19" t="str">
        <f t="shared" si="7"/>
        <v>0161</v>
      </c>
    </row>
    <row r="94" spans="1:13" ht="40.15" customHeight="1">
      <c r="A94" s="18">
        <v>2</v>
      </c>
      <c r="B94" s="3">
        <f>VLOOKUP(C94,[1]摇号结果!$C$1:$D$65536,2,0)</f>
        <v>54</v>
      </c>
      <c r="C94" s="3" t="s">
        <v>1907</v>
      </c>
      <c r="D94" s="2" t="s">
        <v>5</v>
      </c>
      <c r="E94" s="2" t="s">
        <v>1908</v>
      </c>
      <c r="F94" s="2" t="str">
        <f t="shared" si="4"/>
        <v>胡*</v>
      </c>
      <c r="G94" s="2" t="str">
        <f t="shared" si="5"/>
        <v>510183********1922</v>
      </c>
      <c r="H94" s="18" t="s">
        <v>3551</v>
      </c>
      <c r="I94" s="2" t="s">
        <v>1909</v>
      </c>
      <c r="J94" s="2" t="s">
        <v>1910</v>
      </c>
      <c r="K94" s="19" t="str">
        <f t="shared" si="6"/>
        <v>510183</v>
      </c>
      <c r="L94" s="27" t="s">
        <v>4049</v>
      </c>
      <c r="M94" s="19" t="str">
        <f t="shared" si="7"/>
        <v>1922</v>
      </c>
    </row>
    <row r="95" spans="1:13" ht="40.15" customHeight="1">
      <c r="A95" s="36">
        <v>2</v>
      </c>
      <c r="B95" s="36">
        <f>VLOOKUP(C95,[1]摇号结果!$C$1:$D$65536,2,0)</f>
        <v>55</v>
      </c>
      <c r="C95" s="36" t="s">
        <v>507</v>
      </c>
      <c r="D95" s="2" t="s">
        <v>5</v>
      </c>
      <c r="E95" s="2" t="s">
        <v>508</v>
      </c>
      <c r="F95" s="2" t="str">
        <f t="shared" si="4"/>
        <v>冯*蓉</v>
      </c>
      <c r="G95" s="2" t="str">
        <f t="shared" si="5"/>
        <v>510921********3885</v>
      </c>
      <c r="H95" s="18" t="s">
        <v>3552</v>
      </c>
      <c r="I95" s="2" t="s">
        <v>509</v>
      </c>
      <c r="J95" s="2" t="s">
        <v>510</v>
      </c>
      <c r="K95" s="19" t="str">
        <f t="shared" si="6"/>
        <v>510921</v>
      </c>
      <c r="L95" s="27" t="s">
        <v>4049</v>
      </c>
      <c r="M95" s="19" t="str">
        <f t="shared" si="7"/>
        <v>3885</v>
      </c>
    </row>
    <row r="96" spans="1:13" ht="40.15" customHeight="1">
      <c r="A96" s="36" t="e">
        <f>VLOOKUP(B96,[1]摇号结果!$C$1:$D$65536,2,0)</f>
        <v>#N/A</v>
      </c>
      <c r="B96" s="36">
        <f>VLOOKUP(C96,[1]摇号结果!$C$1:$D$65536,2,0)</f>
        <v>55</v>
      </c>
      <c r="C96" s="36" t="str">
        <f>C95</f>
        <v>B00198</v>
      </c>
      <c r="D96" s="2" t="s">
        <v>45</v>
      </c>
      <c r="E96" s="2" t="str">
        <f>E95</f>
        <v>20181230000663</v>
      </c>
      <c r="F96" s="2" t="str">
        <f t="shared" si="4"/>
        <v>梁*</v>
      </c>
      <c r="G96" s="2" t="str">
        <f t="shared" si="5"/>
        <v>510130********3916</v>
      </c>
      <c r="H96" s="18"/>
      <c r="I96" s="2" t="s">
        <v>511</v>
      </c>
      <c r="J96" s="2" t="s">
        <v>512</v>
      </c>
      <c r="K96" s="19" t="str">
        <f t="shared" si="6"/>
        <v>510130</v>
      </c>
      <c r="L96" s="27" t="s">
        <v>4049</v>
      </c>
      <c r="M96" s="19" t="str">
        <f t="shared" si="7"/>
        <v>3916</v>
      </c>
    </row>
    <row r="97" spans="1:13" ht="40.15" customHeight="1">
      <c r="A97" s="36" t="e">
        <f>VLOOKUP(B97,[1]摇号结果!$C$1:$D$65536,2,0)</f>
        <v>#N/A</v>
      </c>
      <c r="B97" s="36">
        <f>VLOOKUP(C97,[1]摇号结果!$C$1:$D$65536,2,0)</f>
        <v>55</v>
      </c>
      <c r="C97" s="36" t="str">
        <f>C96</f>
        <v>B00198</v>
      </c>
      <c r="D97" s="2" t="s">
        <v>16</v>
      </c>
      <c r="E97" s="2" t="str">
        <f>E96</f>
        <v>20181230000663</v>
      </c>
      <c r="F97" s="2" t="str">
        <f t="shared" si="4"/>
        <v>梁*竹</v>
      </c>
      <c r="G97" s="2" t="str">
        <f t="shared" si="5"/>
        <v>510183********3925</v>
      </c>
      <c r="H97" s="18"/>
      <c r="I97" s="2" t="s">
        <v>513</v>
      </c>
      <c r="J97" s="2" t="s">
        <v>514</v>
      </c>
      <c r="K97" s="19" t="str">
        <f t="shared" si="6"/>
        <v>510183</v>
      </c>
      <c r="L97" s="27" t="s">
        <v>4049</v>
      </c>
      <c r="M97" s="19" t="str">
        <f t="shared" si="7"/>
        <v>3925</v>
      </c>
    </row>
    <row r="98" spans="1:13" ht="40.15" customHeight="1">
      <c r="A98" s="36">
        <v>2</v>
      </c>
      <c r="B98" s="36">
        <f>VLOOKUP(C98,[1]摇号结果!$C$1:$D$65536,2,0)</f>
        <v>56</v>
      </c>
      <c r="C98" s="36" t="s">
        <v>1230</v>
      </c>
      <c r="D98" s="2" t="s">
        <v>5</v>
      </c>
      <c r="E98" s="2" t="s">
        <v>1231</v>
      </c>
      <c r="F98" s="2" t="str">
        <f t="shared" si="4"/>
        <v>黄*雄</v>
      </c>
      <c r="G98" s="2" t="str">
        <f t="shared" si="5"/>
        <v>510183********1931</v>
      </c>
      <c r="H98" s="18" t="s">
        <v>3553</v>
      </c>
      <c r="I98" s="2" t="s">
        <v>1232</v>
      </c>
      <c r="J98" s="2" t="s">
        <v>1233</v>
      </c>
      <c r="K98" s="19" t="str">
        <f t="shared" si="6"/>
        <v>510183</v>
      </c>
      <c r="L98" s="27" t="s">
        <v>4049</v>
      </c>
      <c r="M98" s="19" t="str">
        <f t="shared" si="7"/>
        <v>1931</v>
      </c>
    </row>
    <row r="99" spans="1:13" ht="40.15" customHeight="1">
      <c r="A99" s="36" t="e">
        <f>VLOOKUP(B99,[1]摇号结果!$C$1:$D$65536,2,0)</f>
        <v>#N/A</v>
      </c>
      <c r="B99" s="36">
        <f>VLOOKUP(C99,[1]摇号结果!$C$1:$D$65536,2,0)</f>
        <v>56</v>
      </c>
      <c r="C99" s="36" t="str">
        <f>C98</f>
        <v>B00458</v>
      </c>
      <c r="D99" s="2" t="s">
        <v>13</v>
      </c>
      <c r="E99" s="2" t="str">
        <f>E98</f>
        <v>20181230001491</v>
      </c>
      <c r="F99" s="2" t="str">
        <f t="shared" si="4"/>
        <v>吴*</v>
      </c>
      <c r="G99" s="2" t="str">
        <f t="shared" si="5"/>
        <v>510183********7943</v>
      </c>
      <c r="H99" s="18"/>
      <c r="I99" s="2" t="s">
        <v>1234</v>
      </c>
      <c r="J99" s="2" t="s">
        <v>1235</v>
      </c>
      <c r="K99" s="19" t="str">
        <f t="shared" si="6"/>
        <v>510183</v>
      </c>
      <c r="L99" s="27" t="s">
        <v>4049</v>
      </c>
      <c r="M99" s="19" t="str">
        <f t="shared" si="7"/>
        <v>7943</v>
      </c>
    </row>
    <row r="100" spans="1:13" ht="40.15" customHeight="1">
      <c r="A100" s="36" t="e">
        <f>VLOOKUP(B100,[1]摇号结果!$C$1:$D$65536,2,0)</f>
        <v>#N/A</v>
      </c>
      <c r="B100" s="36">
        <f>VLOOKUP(C100,[1]摇号结果!$C$1:$D$65536,2,0)</f>
        <v>56</v>
      </c>
      <c r="C100" s="36" t="str">
        <f>C99</f>
        <v>B00458</v>
      </c>
      <c r="D100" s="2" t="s">
        <v>46</v>
      </c>
      <c r="E100" s="2" t="str">
        <f>E99</f>
        <v>20181230001491</v>
      </c>
      <c r="F100" s="2" t="str">
        <f t="shared" si="4"/>
        <v>黄*</v>
      </c>
      <c r="G100" s="2" t="str">
        <f t="shared" si="5"/>
        <v>510183********0116</v>
      </c>
      <c r="H100" s="18"/>
      <c r="I100" s="2" t="s">
        <v>1236</v>
      </c>
      <c r="J100" s="2" t="s">
        <v>1237</v>
      </c>
      <c r="K100" s="19" t="str">
        <f t="shared" si="6"/>
        <v>510183</v>
      </c>
      <c r="L100" s="27" t="s">
        <v>4049</v>
      </c>
      <c r="M100" s="19" t="str">
        <f t="shared" si="7"/>
        <v>0116</v>
      </c>
    </row>
    <row r="101" spans="1:13" ht="40.15" customHeight="1">
      <c r="A101" s="36">
        <v>2</v>
      </c>
      <c r="B101" s="36">
        <f>VLOOKUP(C101,[1]摇号结果!$C$1:$D$65536,2,0)</f>
        <v>57</v>
      </c>
      <c r="C101" s="36" t="s">
        <v>2601</v>
      </c>
      <c r="D101" s="2" t="s">
        <v>5</v>
      </c>
      <c r="E101" s="2" t="s">
        <v>2602</v>
      </c>
      <c r="F101" s="2" t="str">
        <f t="shared" si="4"/>
        <v>黄*</v>
      </c>
      <c r="G101" s="2" t="str">
        <f t="shared" si="5"/>
        <v>510183********4335</v>
      </c>
      <c r="H101" s="18" t="s">
        <v>3554</v>
      </c>
      <c r="I101" s="2" t="s">
        <v>2603</v>
      </c>
      <c r="J101" s="2" t="s">
        <v>2604</v>
      </c>
      <c r="K101" s="19" t="str">
        <f t="shared" si="6"/>
        <v>510183</v>
      </c>
      <c r="L101" s="27" t="s">
        <v>4049</v>
      </c>
      <c r="M101" s="19" t="str">
        <f t="shared" si="7"/>
        <v>4335</v>
      </c>
    </row>
    <row r="102" spans="1:13" ht="40.15" customHeight="1">
      <c r="A102" s="36" t="e">
        <f>VLOOKUP(B102,[1]摇号结果!$C$1:$D$65536,2,0)</f>
        <v>#N/A</v>
      </c>
      <c r="B102" s="36">
        <f>VLOOKUP(C102,[1]摇号结果!$C$1:$D$65536,2,0)</f>
        <v>57</v>
      </c>
      <c r="C102" s="36" t="str">
        <f>C101</f>
        <v>B01059</v>
      </c>
      <c r="D102" s="2" t="s">
        <v>46</v>
      </c>
      <c r="E102" s="2" t="str">
        <f>E101</f>
        <v>20190101000748</v>
      </c>
      <c r="F102" s="2" t="str">
        <f t="shared" si="4"/>
        <v>黄*谦</v>
      </c>
      <c r="G102" s="2" t="str">
        <f t="shared" si="5"/>
        <v>500225********1413</v>
      </c>
      <c r="H102" s="18"/>
      <c r="I102" s="2" t="s">
        <v>2605</v>
      </c>
      <c r="J102" s="2" t="s">
        <v>2606</v>
      </c>
      <c r="K102" s="19" t="str">
        <f t="shared" si="6"/>
        <v>500225</v>
      </c>
      <c r="L102" s="27" t="s">
        <v>4049</v>
      </c>
      <c r="M102" s="19" t="str">
        <f t="shared" si="7"/>
        <v>1413</v>
      </c>
    </row>
    <row r="103" spans="1:13" ht="40.15" customHeight="1">
      <c r="A103" s="36" t="e">
        <f>VLOOKUP(B103,[1]摇号结果!$C$1:$D$65536,2,0)</f>
        <v>#N/A</v>
      </c>
      <c r="B103" s="36">
        <f>VLOOKUP(C103,[1]摇号结果!$C$1:$D$65536,2,0)</f>
        <v>57</v>
      </c>
      <c r="C103" s="36" t="str">
        <f>C102</f>
        <v>B01059</v>
      </c>
      <c r="D103" s="2" t="s">
        <v>27</v>
      </c>
      <c r="E103" s="2" t="str">
        <f>E102</f>
        <v>20190101000748</v>
      </c>
      <c r="F103" s="2" t="str">
        <f t="shared" si="4"/>
        <v>张*平</v>
      </c>
      <c r="G103" s="2" t="str">
        <f t="shared" si="5"/>
        <v>500225********142X</v>
      </c>
      <c r="H103" s="18"/>
      <c r="I103" s="2" t="s">
        <v>2607</v>
      </c>
      <c r="J103" s="2" t="s">
        <v>2608</v>
      </c>
      <c r="K103" s="19" t="str">
        <f t="shared" si="6"/>
        <v>500225</v>
      </c>
      <c r="L103" s="27" t="s">
        <v>4049</v>
      </c>
      <c r="M103" s="19" t="str">
        <f t="shared" si="7"/>
        <v>142X</v>
      </c>
    </row>
    <row r="104" spans="1:13" ht="40.15" customHeight="1">
      <c r="A104" s="36">
        <v>2</v>
      </c>
      <c r="B104" s="36">
        <f>VLOOKUP(C104,[1]摇号结果!$C$1:$D$65536,2,0)</f>
        <v>58</v>
      </c>
      <c r="C104" s="36" t="s">
        <v>997</v>
      </c>
      <c r="D104" s="2" t="s">
        <v>5</v>
      </c>
      <c r="E104" s="2" t="s">
        <v>998</v>
      </c>
      <c r="F104" s="2" t="str">
        <f t="shared" si="4"/>
        <v>彭*君</v>
      </c>
      <c r="G104" s="2" t="str">
        <f t="shared" si="5"/>
        <v>510132********7529</v>
      </c>
      <c r="H104" s="18" t="s">
        <v>3555</v>
      </c>
      <c r="I104" s="2" t="s">
        <v>999</v>
      </c>
      <c r="J104" s="2" t="s">
        <v>1000</v>
      </c>
      <c r="K104" s="19" t="str">
        <f t="shared" si="6"/>
        <v>510132</v>
      </c>
      <c r="L104" s="27" t="s">
        <v>4049</v>
      </c>
      <c r="M104" s="19" t="str">
        <f t="shared" si="7"/>
        <v>7529</v>
      </c>
    </row>
    <row r="105" spans="1:13" ht="40.15" customHeight="1">
      <c r="A105" s="36" t="e">
        <f>VLOOKUP(B105,[1]摇号结果!$C$1:$D$65536,2,0)</f>
        <v>#N/A</v>
      </c>
      <c r="B105" s="36">
        <f>VLOOKUP(C105,[1]摇号结果!$C$1:$D$65536,2,0)</f>
        <v>58</v>
      </c>
      <c r="C105" s="36" t="str">
        <f>C104</f>
        <v>B00363</v>
      </c>
      <c r="D105" s="2" t="s">
        <v>45</v>
      </c>
      <c r="E105" s="2" t="str">
        <f>E104</f>
        <v>20181230001207</v>
      </c>
      <c r="F105" s="2" t="str">
        <f t="shared" si="4"/>
        <v>曾*全</v>
      </c>
      <c r="G105" s="2" t="str">
        <f t="shared" si="5"/>
        <v>510902********441X</v>
      </c>
      <c r="H105" s="18"/>
      <c r="I105" s="2" t="s">
        <v>1001</v>
      </c>
      <c r="J105" s="2" t="s">
        <v>1002</v>
      </c>
      <c r="K105" s="19" t="str">
        <f t="shared" si="6"/>
        <v>510902</v>
      </c>
      <c r="L105" s="27" t="s">
        <v>4049</v>
      </c>
      <c r="M105" s="19" t="str">
        <f t="shared" si="7"/>
        <v>441X</v>
      </c>
    </row>
    <row r="106" spans="1:13" ht="40.15" customHeight="1">
      <c r="A106" s="36" t="e">
        <f>VLOOKUP(B106,[1]摇号结果!$C$1:$D$65536,2,0)</f>
        <v>#N/A</v>
      </c>
      <c r="B106" s="36">
        <f>VLOOKUP(C106,[1]摇号结果!$C$1:$D$65536,2,0)</f>
        <v>58</v>
      </c>
      <c r="C106" s="36" t="str">
        <f>C105</f>
        <v>B00363</v>
      </c>
      <c r="D106" s="2" t="s">
        <v>46</v>
      </c>
      <c r="E106" s="2" t="str">
        <f>E105</f>
        <v>20181230001207</v>
      </c>
      <c r="F106" s="2" t="str">
        <f t="shared" si="4"/>
        <v>曾*</v>
      </c>
      <c r="G106" s="2" t="str">
        <f t="shared" si="5"/>
        <v>510132********0013</v>
      </c>
      <c r="H106" s="18"/>
      <c r="I106" s="2" t="s">
        <v>1003</v>
      </c>
      <c r="J106" s="2" t="s">
        <v>1004</v>
      </c>
      <c r="K106" s="19" t="str">
        <f t="shared" si="6"/>
        <v>510132</v>
      </c>
      <c r="L106" s="27" t="s">
        <v>4049</v>
      </c>
      <c r="M106" s="19" t="str">
        <f t="shared" si="7"/>
        <v>0013</v>
      </c>
    </row>
    <row r="107" spans="1:13" ht="40.15" customHeight="1">
      <c r="A107" s="36">
        <v>2</v>
      </c>
      <c r="B107" s="36">
        <f>VLOOKUP(C107,[1]摇号结果!$C$1:$D$65536,2,0)</f>
        <v>59</v>
      </c>
      <c r="C107" s="36" t="s">
        <v>949</v>
      </c>
      <c r="D107" s="2" t="s">
        <v>5</v>
      </c>
      <c r="E107" s="2" t="s">
        <v>950</v>
      </c>
      <c r="F107" s="2" t="str">
        <f t="shared" si="4"/>
        <v>罗*</v>
      </c>
      <c r="G107" s="2" t="str">
        <f t="shared" si="5"/>
        <v>510132********6614</v>
      </c>
      <c r="H107" s="18" t="s">
        <v>3556</v>
      </c>
      <c r="I107" s="2" t="s">
        <v>951</v>
      </c>
      <c r="J107" s="2" t="s">
        <v>952</v>
      </c>
      <c r="K107" s="19" t="str">
        <f t="shared" si="6"/>
        <v>510132</v>
      </c>
      <c r="L107" s="27" t="s">
        <v>4049</v>
      </c>
      <c r="M107" s="19" t="str">
        <f t="shared" si="7"/>
        <v>6614</v>
      </c>
    </row>
    <row r="108" spans="1:13" ht="40.15" customHeight="1">
      <c r="A108" s="36" t="e">
        <f>VLOOKUP(B108,[1]摇号结果!$C$1:$D$65536,2,0)</f>
        <v>#N/A</v>
      </c>
      <c r="B108" s="36">
        <f>VLOOKUP(C108,[1]摇号结果!$C$1:$D$65536,2,0)</f>
        <v>59</v>
      </c>
      <c r="C108" s="36" t="str">
        <f>C107</f>
        <v>B00344</v>
      </c>
      <c r="D108" s="2" t="s">
        <v>13</v>
      </c>
      <c r="E108" s="2" t="str">
        <f>E107</f>
        <v>20181230001153</v>
      </c>
      <c r="F108" s="2" t="str">
        <f t="shared" si="4"/>
        <v>刘*丹</v>
      </c>
      <c r="G108" s="2" t="str">
        <f t="shared" si="5"/>
        <v>230229********2026</v>
      </c>
      <c r="H108" s="18"/>
      <c r="I108" s="2" t="s">
        <v>953</v>
      </c>
      <c r="J108" s="2" t="s">
        <v>954</v>
      </c>
      <c r="K108" s="19" t="str">
        <f t="shared" si="6"/>
        <v>230229</v>
      </c>
      <c r="L108" s="27" t="s">
        <v>4049</v>
      </c>
      <c r="M108" s="19" t="str">
        <f t="shared" si="7"/>
        <v>2026</v>
      </c>
    </row>
    <row r="109" spans="1:13" ht="40.15" customHeight="1">
      <c r="A109" s="36" t="e">
        <f>VLOOKUP(B109,[1]摇号结果!$C$1:$D$65536,2,0)</f>
        <v>#N/A</v>
      </c>
      <c r="B109" s="36">
        <f>VLOOKUP(C109,[1]摇号结果!$C$1:$D$65536,2,0)</f>
        <v>59</v>
      </c>
      <c r="C109" s="36" t="str">
        <f>C108</f>
        <v>B00344</v>
      </c>
      <c r="D109" s="2" t="s">
        <v>16</v>
      </c>
      <c r="E109" s="2" t="str">
        <f>E108</f>
        <v>20181230001153</v>
      </c>
      <c r="F109" s="2" t="str">
        <f t="shared" si="4"/>
        <v>罗*晨</v>
      </c>
      <c r="G109" s="2" t="str">
        <f t="shared" si="5"/>
        <v>510132********002X</v>
      </c>
      <c r="H109" s="18"/>
      <c r="I109" s="2" t="s">
        <v>955</v>
      </c>
      <c r="J109" s="2" t="s">
        <v>956</v>
      </c>
      <c r="K109" s="19" t="str">
        <f t="shared" si="6"/>
        <v>510132</v>
      </c>
      <c r="L109" s="27" t="s">
        <v>4049</v>
      </c>
      <c r="M109" s="19" t="str">
        <f t="shared" si="7"/>
        <v>002X</v>
      </c>
    </row>
    <row r="110" spans="1:13" ht="40.15" customHeight="1">
      <c r="A110" s="36">
        <v>2</v>
      </c>
      <c r="B110" s="36">
        <f>VLOOKUP(C110,[1]摇号结果!$C$1:$D$65536,2,0)</f>
        <v>60</v>
      </c>
      <c r="C110" s="36" t="s">
        <v>2263</v>
      </c>
      <c r="D110" s="2" t="s">
        <v>5</v>
      </c>
      <c r="E110" s="2" t="s">
        <v>2264</v>
      </c>
      <c r="F110" s="2" t="str">
        <f t="shared" si="4"/>
        <v>王*明</v>
      </c>
      <c r="G110" s="2" t="str">
        <f t="shared" si="5"/>
        <v>510132********6219</v>
      </c>
      <c r="H110" s="18" t="s">
        <v>3557</v>
      </c>
      <c r="I110" s="2" t="s">
        <v>2265</v>
      </c>
      <c r="J110" s="2" t="s">
        <v>2266</v>
      </c>
      <c r="K110" s="19" t="str">
        <f t="shared" si="6"/>
        <v>510132</v>
      </c>
      <c r="L110" s="27" t="s">
        <v>4049</v>
      </c>
      <c r="M110" s="19" t="str">
        <f t="shared" si="7"/>
        <v>6219</v>
      </c>
    </row>
    <row r="111" spans="1:13" ht="40.15" customHeight="1">
      <c r="A111" s="36" t="e">
        <f>VLOOKUP(B111,[1]摇号结果!$C$1:$D$65536,2,0)</f>
        <v>#N/A</v>
      </c>
      <c r="B111" s="36">
        <f>VLOOKUP(C111,[1]摇号结果!$C$1:$D$65536,2,0)</f>
        <v>60</v>
      </c>
      <c r="C111" s="36" t="str">
        <f>C110</f>
        <v>B00887</v>
      </c>
      <c r="D111" s="2" t="s">
        <v>13</v>
      </c>
      <c r="E111" s="2" t="str">
        <f>E110</f>
        <v>20181231000919</v>
      </c>
      <c r="F111" s="2" t="str">
        <f t="shared" si="4"/>
        <v>姚*艳</v>
      </c>
      <c r="G111" s="2" t="str">
        <f t="shared" si="5"/>
        <v>510132********4544</v>
      </c>
      <c r="H111" s="18"/>
      <c r="I111" s="2" t="s">
        <v>2267</v>
      </c>
      <c r="J111" s="2" t="s">
        <v>2268</v>
      </c>
      <c r="K111" s="19" t="str">
        <f t="shared" si="6"/>
        <v>510132</v>
      </c>
      <c r="L111" s="27" t="s">
        <v>4049</v>
      </c>
      <c r="M111" s="19" t="str">
        <f t="shared" si="7"/>
        <v>4544</v>
      </c>
    </row>
    <row r="112" spans="1:13" ht="40.15" customHeight="1">
      <c r="A112" s="18">
        <v>2</v>
      </c>
      <c r="B112" s="3">
        <f>VLOOKUP(C112,[1]摇号结果!$C$1:$D$65536,2,0)</f>
        <v>61</v>
      </c>
      <c r="C112" s="3" t="s">
        <v>2280</v>
      </c>
      <c r="D112" s="2" t="s">
        <v>5</v>
      </c>
      <c r="E112" s="2" t="s">
        <v>2281</v>
      </c>
      <c r="F112" s="2" t="str">
        <f t="shared" ref="F112:F170" si="8">LEFT(I112,1)&amp;"*"&amp;MID(I112,3,1)</f>
        <v>张*</v>
      </c>
      <c r="G112" s="2" t="str">
        <f t="shared" ref="G112:G170" si="9">K112&amp;L112&amp;M112</f>
        <v>510132********701X</v>
      </c>
      <c r="H112" s="18" t="s">
        <v>3558</v>
      </c>
      <c r="I112" s="2" t="s">
        <v>2282</v>
      </c>
      <c r="J112" s="2" t="s">
        <v>2283</v>
      </c>
      <c r="K112" s="19" t="str">
        <f t="shared" ref="K112:K170" si="10">LEFT(J112,6)</f>
        <v>510132</v>
      </c>
      <c r="L112" s="27" t="s">
        <v>4049</v>
      </c>
      <c r="M112" s="19" t="str">
        <f t="shared" ref="M112:M170" si="11">RIGHT(J112,4)</f>
        <v>701X</v>
      </c>
    </row>
    <row r="113" spans="1:13" ht="40.15" customHeight="1">
      <c r="A113" s="18">
        <v>2</v>
      </c>
      <c r="B113" s="3">
        <f>VLOOKUP(C113,[1]摇号结果!$C$1:$D$65536,2,0)</f>
        <v>62</v>
      </c>
      <c r="C113" s="3" t="s">
        <v>787</v>
      </c>
      <c r="D113" s="2" t="s">
        <v>5</v>
      </c>
      <c r="E113" s="2" t="s">
        <v>788</v>
      </c>
      <c r="F113" s="2" t="str">
        <f t="shared" si="8"/>
        <v>曹*</v>
      </c>
      <c r="G113" s="2" t="str">
        <f t="shared" si="9"/>
        <v>510824********071X</v>
      </c>
      <c r="H113" s="18" t="s">
        <v>3559</v>
      </c>
      <c r="I113" s="2" t="s">
        <v>789</v>
      </c>
      <c r="J113" s="2" t="s">
        <v>790</v>
      </c>
      <c r="K113" s="19" t="str">
        <f t="shared" si="10"/>
        <v>510824</v>
      </c>
      <c r="L113" s="27" t="s">
        <v>4049</v>
      </c>
      <c r="M113" s="19" t="str">
        <f t="shared" si="11"/>
        <v>071X</v>
      </c>
    </row>
    <row r="114" spans="1:13" ht="40.15" customHeight="1">
      <c r="A114" s="36">
        <v>2</v>
      </c>
      <c r="B114" s="36">
        <f>VLOOKUP(C114,[1]摇号结果!$C$1:$D$65536,2,0)</f>
        <v>63</v>
      </c>
      <c r="C114" s="36" t="s">
        <v>1405</v>
      </c>
      <c r="D114" s="2" t="s">
        <v>5</v>
      </c>
      <c r="E114" s="2" t="s">
        <v>1406</v>
      </c>
      <c r="F114" s="2" t="str">
        <f t="shared" si="8"/>
        <v>岑*明</v>
      </c>
      <c r="G114" s="2" t="str">
        <f t="shared" si="9"/>
        <v>510132********6638</v>
      </c>
      <c r="H114" s="18" t="s">
        <v>3560</v>
      </c>
      <c r="I114" s="2" t="s">
        <v>1407</v>
      </c>
      <c r="J114" s="2" t="s">
        <v>1408</v>
      </c>
      <c r="K114" s="19" t="str">
        <f t="shared" si="10"/>
        <v>510132</v>
      </c>
      <c r="L114" s="27" t="s">
        <v>4049</v>
      </c>
      <c r="M114" s="19" t="str">
        <f t="shared" si="11"/>
        <v>6638</v>
      </c>
    </row>
    <row r="115" spans="1:13" ht="40.15" customHeight="1">
      <c r="A115" s="36" t="e">
        <f>VLOOKUP(B115,[1]摇号结果!$C$1:$D$65536,2,0)</f>
        <v>#N/A</v>
      </c>
      <c r="B115" s="36">
        <f>VLOOKUP(C115,[1]摇号结果!$C$1:$D$65536,2,0)</f>
        <v>63</v>
      </c>
      <c r="C115" s="36" t="str">
        <f>C114</f>
        <v>B00536</v>
      </c>
      <c r="D115" s="2" t="s">
        <v>13</v>
      </c>
      <c r="E115" s="2" t="str">
        <f>E114</f>
        <v>20181230001711</v>
      </c>
      <c r="F115" s="2" t="str">
        <f t="shared" si="8"/>
        <v>汤*如</v>
      </c>
      <c r="G115" s="2" t="str">
        <f t="shared" si="9"/>
        <v>510130********7960</v>
      </c>
      <c r="H115" s="18"/>
      <c r="I115" s="2" t="s">
        <v>1409</v>
      </c>
      <c r="J115" s="2" t="s">
        <v>1410</v>
      </c>
      <c r="K115" s="19" t="str">
        <f t="shared" si="10"/>
        <v>510130</v>
      </c>
      <c r="L115" s="27" t="s">
        <v>4049</v>
      </c>
      <c r="M115" s="19" t="str">
        <f t="shared" si="11"/>
        <v>7960</v>
      </c>
    </row>
    <row r="116" spans="1:13" ht="40.15" customHeight="1">
      <c r="A116" s="36">
        <v>2</v>
      </c>
      <c r="B116" s="36">
        <f>VLOOKUP(C116,[1]摇号结果!$C$1:$D$65536,2,0)</f>
        <v>64</v>
      </c>
      <c r="C116" s="36" t="s">
        <v>905</v>
      </c>
      <c r="D116" s="2" t="s">
        <v>5</v>
      </c>
      <c r="E116" s="2" t="s">
        <v>906</v>
      </c>
      <c r="F116" s="2" t="str">
        <f t="shared" si="8"/>
        <v>李*芳</v>
      </c>
      <c r="G116" s="2" t="str">
        <f t="shared" si="9"/>
        <v>510131********5427</v>
      </c>
      <c r="H116" s="18" t="s">
        <v>3561</v>
      </c>
      <c r="I116" s="2" t="s">
        <v>907</v>
      </c>
      <c r="J116" s="2" t="s">
        <v>908</v>
      </c>
      <c r="K116" s="19" t="str">
        <f t="shared" si="10"/>
        <v>510131</v>
      </c>
      <c r="L116" s="27" t="s">
        <v>4049</v>
      </c>
      <c r="M116" s="19" t="str">
        <f t="shared" si="11"/>
        <v>5427</v>
      </c>
    </row>
    <row r="117" spans="1:13" ht="40.15" customHeight="1">
      <c r="A117" s="36" t="e">
        <f>VLOOKUP(B117,[1]摇号结果!$C$1:$D$65536,2,0)</f>
        <v>#N/A</v>
      </c>
      <c r="B117" s="36">
        <f>VLOOKUP(C117,[1]摇号结果!$C$1:$D$65536,2,0)</f>
        <v>64</v>
      </c>
      <c r="C117" s="36" t="str">
        <f>C116</f>
        <v>B00325</v>
      </c>
      <c r="D117" s="2" t="s">
        <v>45</v>
      </c>
      <c r="E117" s="2" t="str">
        <f>E116</f>
        <v>20181230001077</v>
      </c>
      <c r="F117" s="2" t="str">
        <f t="shared" si="8"/>
        <v>陈*学</v>
      </c>
      <c r="G117" s="2" t="str">
        <f t="shared" si="9"/>
        <v>510131********541X</v>
      </c>
      <c r="H117" s="18"/>
      <c r="I117" s="2" t="s">
        <v>909</v>
      </c>
      <c r="J117" s="2" t="s">
        <v>910</v>
      </c>
      <c r="K117" s="19" t="str">
        <f t="shared" si="10"/>
        <v>510131</v>
      </c>
      <c r="L117" s="27" t="s">
        <v>4049</v>
      </c>
      <c r="M117" s="19" t="str">
        <f t="shared" si="11"/>
        <v>541X</v>
      </c>
    </row>
    <row r="118" spans="1:13" ht="40.15" customHeight="1">
      <c r="A118" s="18">
        <v>2</v>
      </c>
      <c r="B118" s="3">
        <f>VLOOKUP(C118,[1]摇号结果!$C$1:$D$65536,2,0)</f>
        <v>65</v>
      </c>
      <c r="C118" s="3" t="s">
        <v>445</v>
      </c>
      <c r="D118" s="2" t="s">
        <v>5</v>
      </c>
      <c r="E118" s="2" t="s">
        <v>446</v>
      </c>
      <c r="F118" s="2" t="str">
        <f t="shared" si="8"/>
        <v>胡*威</v>
      </c>
      <c r="G118" s="2" t="str">
        <f t="shared" si="9"/>
        <v>510132********0613</v>
      </c>
      <c r="H118" s="18" t="s">
        <v>3562</v>
      </c>
      <c r="I118" s="2" t="s">
        <v>447</v>
      </c>
      <c r="J118" s="2" t="s">
        <v>448</v>
      </c>
      <c r="K118" s="19" t="str">
        <f t="shared" si="10"/>
        <v>510132</v>
      </c>
      <c r="L118" s="27" t="s">
        <v>4049</v>
      </c>
      <c r="M118" s="19" t="str">
        <f t="shared" si="11"/>
        <v>0613</v>
      </c>
    </row>
    <row r="119" spans="1:13" ht="40.15" customHeight="1">
      <c r="A119" s="18">
        <v>2</v>
      </c>
      <c r="B119" s="3">
        <f>VLOOKUP(C119,[1]摇号结果!$C$1:$D$65536,2,0)</f>
        <v>66</v>
      </c>
      <c r="C119" s="3" t="s">
        <v>2586</v>
      </c>
      <c r="D119" s="2" t="s">
        <v>5</v>
      </c>
      <c r="E119" s="2" t="s">
        <v>2587</v>
      </c>
      <c r="F119" s="2" t="str">
        <f t="shared" si="8"/>
        <v>祝*阳</v>
      </c>
      <c r="G119" s="2" t="str">
        <f t="shared" si="9"/>
        <v>510183********1959</v>
      </c>
      <c r="H119" s="18" t="s">
        <v>3563</v>
      </c>
      <c r="I119" s="2" t="s">
        <v>2588</v>
      </c>
      <c r="J119" s="2" t="s">
        <v>2589</v>
      </c>
      <c r="K119" s="19" t="str">
        <f t="shared" si="10"/>
        <v>510183</v>
      </c>
      <c r="L119" s="27" t="s">
        <v>4049</v>
      </c>
      <c r="M119" s="19" t="str">
        <f t="shared" si="11"/>
        <v>1959</v>
      </c>
    </row>
    <row r="120" spans="1:13" ht="40.15" customHeight="1">
      <c r="A120" s="36">
        <v>2</v>
      </c>
      <c r="B120" s="36">
        <f>VLOOKUP(C120,[1]摇号结果!$C$1:$D$65536,2,0)</f>
        <v>67</v>
      </c>
      <c r="C120" s="36" t="s">
        <v>2189</v>
      </c>
      <c r="D120" s="2" t="s">
        <v>5</v>
      </c>
      <c r="E120" s="2" t="s">
        <v>2190</v>
      </c>
      <c r="F120" s="2" t="str">
        <f t="shared" si="8"/>
        <v>雷*</v>
      </c>
      <c r="G120" s="2" t="str">
        <f t="shared" si="9"/>
        <v>510132********2918</v>
      </c>
      <c r="H120" s="18" t="s">
        <v>3564</v>
      </c>
      <c r="I120" s="2" t="s">
        <v>2191</v>
      </c>
      <c r="J120" s="2" t="s">
        <v>2192</v>
      </c>
      <c r="K120" s="19" t="str">
        <f t="shared" si="10"/>
        <v>510132</v>
      </c>
      <c r="L120" s="27" t="s">
        <v>4049</v>
      </c>
      <c r="M120" s="19" t="str">
        <f t="shared" si="11"/>
        <v>2918</v>
      </c>
    </row>
    <row r="121" spans="1:13" ht="40.15" customHeight="1">
      <c r="A121" s="36" t="e">
        <f>VLOOKUP(B121,[1]摇号结果!$C$1:$D$65536,2,0)</f>
        <v>#N/A</v>
      </c>
      <c r="B121" s="36">
        <f>VLOOKUP(C121,[1]摇号结果!$C$1:$D$65536,2,0)</f>
        <v>67</v>
      </c>
      <c r="C121" s="36" t="str">
        <f>C120</f>
        <v>B00853</v>
      </c>
      <c r="D121" s="2" t="s">
        <v>13</v>
      </c>
      <c r="E121" s="2" t="str">
        <f>E120</f>
        <v>20181231000804</v>
      </c>
      <c r="F121" s="2" t="str">
        <f t="shared" si="8"/>
        <v>辛*君</v>
      </c>
      <c r="G121" s="2" t="str">
        <f t="shared" si="9"/>
        <v>511323********4767</v>
      </c>
      <c r="H121" s="18"/>
      <c r="I121" s="2" t="s">
        <v>2193</v>
      </c>
      <c r="J121" s="2" t="s">
        <v>2194</v>
      </c>
      <c r="K121" s="19" t="str">
        <f t="shared" si="10"/>
        <v>511323</v>
      </c>
      <c r="L121" s="27" t="s">
        <v>4049</v>
      </c>
      <c r="M121" s="19" t="str">
        <f t="shared" si="11"/>
        <v>4767</v>
      </c>
    </row>
    <row r="122" spans="1:13" ht="40.15" customHeight="1">
      <c r="A122" s="36" t="e">
        <f>VLOOKUP(B122,[1]摇号结果!$C$1:$D$65536,2,0)</f>
        <v>#N/A</v>
      </c>
      <c r="B122" s="36">
        <f>VLOOKUP(C122,[1]摇号结果!$C$1:$D$65536,2,0)</f>
        <v>67</v>
      </c>
      <c r="C122" s="36" t="str">
        <f>C121</f>
        <v>B00853</v>
      </c>
      <c r="D122" s="2" t="s">
        <v>46</v>
      </c>
      <c r="E122" s="2" t="str">
        <f>E121</f>
        <v>20181231000804</v>
      </c>
      <c r="F122" s="2" t="str">
        <f t="shared" si="8"/>
        <v>雷*航</v>
      </c>
      <c r="G122" s="2" t="str">
        <f t="shared" si="9"/>
        <v>510132********0079</v>
      </c>
      <c r="H122" s="18"/>
      <c r="I122" s="2" t="s">
        <v>2195</v>
      </c>
      <c r="J122" s="2" t="s">
        <v>2196</v>
      </c>
      <c r="K122" s="19" t="str">
        <f t="shared" si="10"/>
        <v>510132</v>
      </c>
      <c r="L122" s="27" t="s">
        <v>4049</v>
      </c>
      <c r="M122" s="19" t="str">
        <f t="shared" si="11"/>
        <v>0079</v>
      </c>
    </row>
    <row r="123" spans="1:13" ht="40.15" customHeight="1">
      <c r="A123" s="36">
        <v>2</v>
      </c>
      <c r="B123" s="36">
        <f>VLOOKUP(C123,[1]摇号结果!$C$1:$D$65536,2,0)</f>
        <v>68</v>
      </c>
      <c r="C123" s="36" t="s">
        <v>1739</v>
      </c>
      <c r="D123" s="2" t="s">
        <v>5</v>
      </c>
      <c r="E123" s="2" t="s">
        <v>1740</v>
      </c>
      <c r="F123" s="2" t="str">
        <f t="shared" si="8"/>
        <v>纪*</v>
      </c>
      <c r="G123" s="2" t="str">
        <f t="shared" si="9"/>
        <v>370781********4376</v>
      </c>
      <c r="H123" s="18" t="s">
        <v>3565</v>
      </c>
      <c r="I123" s="2" t="s">
        <v>1741</v>
      </c>
      <c r="J123" s="2" t="s">
        <v>1742</v>
      </c>
      <c r="K123" s="19" t="str">
        <f t="shared" si="10"/>
        <v>370781</v>
      </c>
      <c r="L123" s="27" t="s">
        <v>4049</v>
      </c>
      <c r="M123" s="19" t="str">
        <f t="shared" si="11"/>
        <v>4376</v>
      </c>
    </row>
    <row r="124" spans="1:13" ht="40.15" customHeight="1">
      <c r="A124" s="36" t="e">
        <f>VLOOKUP(B124,[1]摇号结果!$C$1:$D$65536,2,0)</f>
        <v>#N/A</v>
      </c>
      <c r="B124" s="36">
        <f>VLOOKUP(C124,[1]摇号结果!$C$1:$D$65536,2,0)</f>
        <v>68</v>
      </c>
      <c r="C124" s="36" t="str">
        <f>C123</f>
        <v>B00679</v>
      </c>
      <c r="D124" s="2" t="s">
        <v>13</v>
      </c>
      <c r="E124" s="2" t="str">
        <f>E123</f>
        <v>20181231000080</v>
      </c>
      <c r="F124" s="2" t="str">
        <f t="shared" si="8"/>
        <v>王*</v>
      </c>
      <c r="G124" s="2" t="str">
        <f t="shared" si="9"/>
        <v>510132********2923</v>
      </c>
      <c r="H124" s="18"/>
      <c r="I124" s="2" t="s">
        <v>440</v>
      </c>
      <c r="J124" s="2" t="s">
        <v>1743</v>
      </c>
      <c r="K124" s="19" t="str">
        <f t="shared" si="10"/>
        <v>510132</v>
      </c>
      <c r="L124" s="27" t="s">
        <v>4049</v>
      </c>
      <c r="M124" s="19" t="str">
        <f t="shared" si="11"/>
        <v>2923</v>
      </c>
    </row>
    <row r="125" spans="1:13" ht="40.15" customHeight="1">
      <c r="A125" s="36" t="e">
        <f>VLOOKUP(B125,[1]摇号结果!$C$1:$D$65536,2,0)</f>
        <v>#N/A</v>
      </c>
      <c r="B125" s="36">
        <f>VLOOKUP(C125,[1]摇号结果!$C$1:$D$65536,2,0)</f>
        <v>68</v>
      </c>
      <c r="C125" s="36" t="str">
        <f>C124</f>
        <v>B00679</v>
      </c>
      <c r="D125" s="2" t="s">
        <v>16</v>
      </c>
      <c r="E125" s="2" t="str">
        <f>E124</f>
        <v>20181231000080</v>
      </c>
      <c r="F125" s="2" t="str">
        <f t="shared" si="8"/>
        <v>纪*铭</v>
      </c>
      <c r="G125" s="2" t="str">
        <f t="shared" si="9"/>
        <v>510132********0065</v>
      </c>
      <c r="H125" s="18"/>
      <c r="I125" s="2" t="s">
        <v>1744</v>
      </c>
      <c r="J125" s="2" t="s">
        <v>1745</v>
      </c>
      <c r="K125" s="19" t="str">
        <f t="shared" si="10"/>
        <v>510132</v>
      </c>
      <c r="L125" s="27" t="s">
        <v>4049</v>
      </c>
      <c r="M125" s="19" t="str">
        <f t="shared" si="11"/>
        <v>0065</v>
      </c>
    </row>
    <row r="126" spans="1:13" ht="40.15" customHeight="1">
      <c r="A126" s="36" t="e">
        <f>VLOOKUP(B126,[1]摇号结果!$C$1:$D$65536,2,0)</f>
        <v>#N/A</v>
      </c>
      <c r="B126" s="36">
        <f>VLOOKUP(C126,[1]摇号结果!$C$1:$D$65536,2,0)</f>
        <v>68</v>
      </c>
      <c r="C126" s="36" t="str">
        <f>C125</f>
        <v>B00679</v>
      </c>
      <c r="D126" s="2" t="s">
        <v>16</v>
      </c>
      <c r="E126" s="2" t="str">
        <f>E125</f>
        <v>20181231000080</v>
      </c>
      <c r="F126" s="2" t="str">
        <f t="shared" si="8"/>
        <v>纪*妍</v>
      </c>
      <c r="G126" s="2" t="str">
        <f t="shared" si="9"/>
        <v>510132********0022</v>
      </c>
      <c r="H126" s="18"/>
      <c r="I126" s="2" t="s">
        <v>1746</v>
      </c>
      <c r="J126" s="2" t="s">
        <v>1747</v>
      </c>
      <c r="K126" s="19" t="str">
        <f t="shared" si="10"/>
        <v>510132</v>
      </c>
      <c r="L126" s="27" t="s">
        <v>4049</v>
      </c>
      <c r="M126" s="19" t="str">
        <f t="shared" si="11"/>
        <v>0022</v>
      </c>
    </row>
    <row r="127" spans="1:13" ht="40.15" customHeight="1">
      <c r="A127" s="18">
        <v>2</v>
      </c>
      <c r="B127" s="3">
        <f>VLOOKUP(C127,[1]摇号结果!$C$1:$D$65536,2,0)</f>
        <v>69</v>
      </c>
      <c r="C127" s="3" t="s">
        <v>929</v>
      </c>
      <c r="D127" s="2" t="s">
        <v>5</v>
      </c>
      <c r="E127" s="2" t="s">
        <v>930</v>
      </c>
      <c r="F127" s="2" t="str">
        <f t="shared" si="8"/>
        <v>孙*</v>
      </c>
      <c r="G127" s="2" t="str">
        <f t="shared" si="9"/>
        <v>510131********0021</v>
      </c>
      <c r="H127" s="18" t="s">
        <v>3566</v>
      </c>
      <c r="I127" s="2" t="s">
        <v>931</v>
      </c>
      <c r="J127" s="2" t="s">
        <v>932</v>
      </c>
      <c r="K127" s="19" t="str">
        <f t="shared" si="10"/>
        <v>510131</v>
      </c>
      <c r="L127" s="27" t="s">
        <v>4049</v>
      </c>
      <c r="M127" s="19" t="str">
        <f t="shared" si="11"/>
        <v>0021</v>
      </c>
    </row>
    <row r="128" spans="1:13" ht="40.15" customHeight="1">
      <c r="A128" s="36">
        <v>2</v>
      </c>
      <c r="B128" s="36">
        <f>VLOOKUP(C128,[1]摇号结果!$C$1:$D$65536,2,0)</f>
        <v>70</v>
      </c>
      <c r="C128" s="36" t="s">
        <v>2349</v>
      </c>
      <c r="D128" s="2" t="s">
        <v>5</v>
      </c>
      <c r="E128" s="2" t="s">
        <v>2350</v>
      </c>
      <c r="F128" s="2" t="str">
        <f t="shared" si="8"/>
        <v>李*</v>
      </c>
      <c r="G128" s="2" t="str">
        <f t="shared" si="9"/>
        <v>510132********4013</v>
      </c>
      <c r="H128" s="18" t="s">
        <v>3567</v>
      </c>
      <c r="I128" s="2" t="s">
        <v>2351</v>
      </c>
      <c r="J128" s="2" t="s">
        <v>2352</v>
      </c>
      <c r="K128" s="19" t="str">
        <f t="shared" si="10"/>
        <v>510132</v>
      </c>
      <c r="L128" s="27" t="s">
        <v>4049</v>
      </c>
      <c r="M128" s="19" t="str">
        <f t="shared" si="11"/>
        <v>4013</v>
      </c>
    </row>
    <row r="129" spans="1:13" ht="40.15" customHeight="1">
      <c r="A129" s="36" t="e">
        <f>VLOOKUP(B129,[1]摇号结果!$C$1:$D$65536,2,0)</f>
        <v>#N/A</v>
      </c>
      <c r="B129" s="36">
        <f>VLOOKUP(C129,[1]摇号结果!$C$1:$D$65536,2,0)</f>
        <v>70</v>
      </c>
      <c r="C129" s="36" t="str">
        <f>C128</f>
        <v>B00924</v>
      </c>
      <c r="D129" s="2" t="s">
        <v>13</v>
      </c>
      <c r="E129" s="2" t="str">
        <f>E128</f>
        <v>20181231001120</v>
      </c>
      <c r="F129" s="2" t="str">
        <f t="shared" si="8"/>
        <v>付*英</v>
      </c>
      <c r="G129" s="2" t="str">
        <f t="shared" si="9"/>
        <v>513623********5221</v>
      </c>
      <c r="H129" s="18"/>
      <c r="I129" s="2" t="s">
        <v>2353</v>
      </c>
      <c r="J129" s="2" t="s">
        <v>2354</v>
      </c>
      <c r="K129" s="19" t="str">
        <f t="shared" si="10"/>
        <v>513623</v>
      </c>
      <c r="L129" s="27" t="s">
        <v>4049</v>
      </c>
      <c r="M129" s="19" t="str">
        <f t="shared" si="11"/>
        <v>5221</v>
      </c>
    </row>
    <row r="130" spans="1:13" ht="40.15" customHeight="1">
      <c r="A130" s="36" t="e">
        <f>VLOOKUP(B130,[1]摇号结果!$C$1:$D$65536,2,0)</f>
        <v>#N/A</v>
      </c>
      <c r="B130" s="36">
        <f>VLOOKUP(C130,[1]摇号结果!$C$1:$D$65536,2,0)</f>
        <v>70</v>
      </c>
      <c r="C130" s="36" t="str">
        <f>C129</f>
        <v>B00924</v>
      </c>
      <c r="D130" s="2" t="s">
        <v>46</v>
      </c>
      <c r="E130" s="2" t="str">
        <f>E129</f>
        <v>20181231001120</v>
      </c>
      <c r="F130" s="2" t="str">
        <f t="shared" si="8"/>
        <v>李*</v>
      </c>
      <c r="G130" s="2" t="str">
        <f t="shared" si="9"/>
        <v>510132********4019</v>
      </c>
      <c r="H130" s="18"/>
      <c r="I130" s="2" t="s">
        <v>2355</v>
      </c>
      <c r="J130" s="2" t="s">
        <v>2356</v>
      </c>
      <c r="K130" s="19" t="str">
        <f t="shared" si="10"/>
        <v>510132</v>
      </c>
      <c r="L130" s="27" t="s">
        <v>4049</v>
      </c>
      <c r="M130" s="19" t="str">
        <f t="shared" si="11"/>
        <v>4019</v>
      </c>
    </row>
    <row r="131" spans="1:13" ht="40.15" customHeight="1">
      <c r="A131" s="18">
        <v>2</v>
      </c>
      <c r="B131" s="3">
        <f>VLOOKUP(C131,[1]摇号结果!$C$1:$D$65536,2,0)</f>
        <v>71</v>
      </c>
      <c r="C131" s="3" t="s">
        <v>2296</v>
      </c>
      <c r="D131" s="2" t="s">
        <v>5</v>
      </c>
      <c r="E131" s="2" t="s">
        <v>2297</v>
      </c>
      <c r="F131" s="2" t="str">
        <f t="shared" si="8"/>
        <v>秦*</v>
      </c>
      <c r="G131" s="2" t="str">
        <f t="shared" si="9"/>
        <v>510132********062X</v>
      </c>
      <c r="H131" s="18" t="s">
        <v>3568</v>
      </c>
      <c r="I131" s="2" t="s">
        <v>2298</v>
      </c>
      <c r="J131" s="2" t="s">
        <v>2299</v>
      </c>
      <c r="K131" s="19" t="str">
        <f t="shared" si="10"/>
        <v>510132</v>
      </c>
      <c r="L131" s="27" t="s">
        <v>4049</v>
      </c>
      <c r="M131" s="19" t="str">
        <f t="shared" si="11"/>
        <v>062X</v>
      </c>
    </row>
    <row r="132" spans="1:13" ht="40.15" customHeight="1">
      <c r="A132" s="36">
        <v>2</v>
      </c>
      <c r="B132" s="36">
        <f>VLOOKUP(C132,[1]摇号结果!$C$1:$D$65536,2,0)</f>
        <v>74</v>
      </c>
      <c r="C132" s="36" t="s">
        <v>9</v>
      </c>
      <c r="D132" s="2" t="s">
        <v>5</v>
      </c>
      <c r="E132" s="2" t="s">
        <v>10</v>
      </c>
      <c r="F132" s="2" t="str">
        <f t="shared" si="8"/>
        <v>吕*义</v>
      </c>
      <c r="G132" s="2" t="str">
        <f t="shared" si="9"/>
        <v>510132********0614</v>
      </c>
      <c r="H132" s="18" t="s">
        <v>3569</v>
      </c>
      <c r="I132" s="2" t="s">
        <v>11</v>
      </c>
      <c r="J132" s="2" t="s">
        <v>12</v>
      </c>
      <c r="K132" s="19" t="str">
        <f t="shared" si="10"/>
        <v>510132</v>
      </c>
      <c r="L132" s="27" t="s">
        <v>4049</v>
      </c>
      <c r="M132" s="19" t="str">
        <f t="shared" si="11"/>
        <v>0614</v>
      </c>
    </row>
    <row r="133" spans="1:13" ht="40.15" customHeight="1">
      <c r="A133" s="36" t="e">
        <f>VLOOKUP(B133,[1]摇号结果!$C$1:$D$65536,2,0)</f>
        <v>#N/A</v>
      </c>
      <c r="B133" s="36">
        <f>VLOOKUP(C133,[1]摇号结果!$C$1:$D$65536,2,0)</f>
        <v>74</v>
      </c>
      <c r="C133" s="36" t="str">
        <f>C132</f>
        <v>B00002</v>
      </c>
      <c r="D133" s="2" t="s">
        <v>13</v>
      </c>
      <c r="E133" s="2" t="str">
        <f>E132</f>
        <v>20181230000002</v>
      </c>
      <c r="F133" s="2" t="str">
        <f t="shared" si="8"/>
        <v>文*丽</v>
      </c>
      <c r="G133" s="2" t="str">
        <f t="shared" si="9"/>
        <v>513902********4069</v>
      </c>
      <c r="H133" s="18"/>
      <c r="I133" s="2" t="s">
        <v>14</v>
      </c>
      <c r="J133" s="2" t="s">
        <v>15</v>
      </c>
      <c r="K133" s="19" t="str">
        <f t="shared" si="10"/>
        <v>513902</v>
      </c>
      <c r="L133" s="27" t="s">
        <v>4049</v>
      </c>
      <c r="M133" s="19" t="str">
        <f t="shared" si="11"/>
        <v>4069</v>
      </c>
    </row>
    <row r="134" spans="1:13" ht="40.15" customHeight="1">
      <c r="A134" s="36" t="e">
        <f>VLOOKUP(B134,[1]摇号结果!$C$1:$D$65536,2,0)</f>
        <v>#N/A</v>
      </c>
      <c r="B134" s="36">
        <f>VLOOKUP(C134,[1]摇号结果!$C$1:$D$65536,2,0)</f>
        <v>74</v>
      </c>
      <c r="C134" s="36" t="str">
        <f>C133</f>
        <v>B00002</v>
      </c>
      <c r="D134" s="2" t="s">
        <v>16</v>
      </c>
      <c r="E134" s="2" t="str">
        <f>E133</f>
        <v>20181230000002</v>
      </c>
      <c r="F134" s="2" t="str">
        <f t="shared" si="8"/>
        <v>吕*涵</v>
      </c>
      <c r="G134" s="2" t="str">
        <f t="shared" si="9"/>
        <v>510132********0043</v>
      </c>
      <c r="H134" s="29"/>
      <c r="I134" s="2" t="s">
        <v>17</v>
      </c>
      <c r="J134" s="2" t="s">
        <v>18</v>
      </c>
      <c r="K134" s="19" t="str">
        <f t="shared" si="10"/>
        <v>510132</v>
      </c>
      <c r="L134" s="27" t="s">
        <v>4049</v>
      </c>
      <c r="M134" s="19" t="str">
        <f t="shared" si="11"/>
        <v>0043</v>
      </c>
    </row>
    <row r="135" spans="1:13" ht="40.15" customHeight="1">
      <c r="A135" s="18">
        <v>2</v>
      </c>
      <c r="B135" s="3">
        <f>VLOOKUP(C135,[1]摇号结果!$C$1:$D$65536,2,0)</f>
        <v>75</v>
      </c>
      <c r="C135" s="3" t="s">
        <v>2574</v>
      </c>
      <c r="D135" s="2" t="s">
        <v>5</v>
      </c>
      <c r="E135" s="2" t="s">
        <v>2575</v>
      </c>
      <c r="F135" s="2" t="str">
        <f t="shared" si="8"/>
        <v>吴*</v>
      </c>
      <c r="G135" s="2" t="str">
        <f t="shared" si="9"/>
        <v>230603********3726</v>
      </c>
      <c r="H135" s="29" t="s">
        <v>3570</v>
      </c>
      <c r="I135" s="2" t="s">
        <v>2576</v>
      </c>
      <c r="J135" s="2" t="s">
        <v>2577</v>
      </c>
      <c r="K135" s="19" t="str">
        <f t="shared" si="10"/>
        <v>230603</v>
      </c>
      <c r="L135" s="27" t="s">
        <v>4049</v>
      </c>
      <c r="M135" s="19" t="str">
        <f t="shared" si="11"/>
        <v>3726</v>
      </c>
    </row>
    <row r="136" spans="1:13" s="19" customFormat="1" ht="40.15" customHeight="1">
      <c r="A136" s="36">
        <v>2</v>
      </c>
      <c r="B136" s="36">
        <f>VLOOKUP(C136,[1]摇号结果!$C$1:$D$65536,2,0)</f>
        <v>76</v>
      </c>
      <c r="C136" s="36" t="s">
        <v>1754</v>
      </c>
      <c r="D136" s="2" t="s">
        <v>5</v>
      </c>
      <c r="E136" s="2" t="s">
        <v>1755</v>
      </c>
      <c r="F136" s="2" t="s">
        <v>1756</v>
      </c>
      <c r="G136" s="2" t="s">
        <v>1757</v>
      </c>
      <c r="H136" s="29" t="s">
        <v>4055</v>
      </c>
      <c r="I136" s="2"/>
      <c r="J136" s="2"/>
      <c r="L136" s="27"/>
    </row>
    <row r="137" spans="1:13" s="19" customFormat="1" ht="40.15" customHeight="1">
      <c r="A137" s="36" t="e">
        <f>VLOOKUP(B137,[1]摇号结果!$C$1:$D$65536,2,0)</f>
        <v>#N/A</v>
      </c>
      <c r="B137" s="36">
        <f>VLOOKUP(C137,[1]摇号结果!$C$1:$D$65536,2,0)</f>
        <v>76</v>
      </c>
      <c r="C137" s="36" t="str">
        <f>C136</f>
        <v>B00683</v>
      </c>
      <c r="D137" s="2" t="s">
        <v>1758</v>
      </c>
      <c r="E137" s="2" t="str">
        <f>E136</f>
        <v>20181231000094</v>
      </c>
      <c r="F137" s="2" t="s">
        <v>1759</v>
      </c>
      <c r="G137" s="2" t="s">
        <v>1760</v>
      </c>
      <c r="H137" s="29"/>
      <c r="I137" s="2"/>
      <c r="J137" s="2"/>
      <c r="L137" s="27"/>
    </row>
    <row r="138" spans="1:13" s="19" customFormat="1" ht="40.15" customHeight="1">
      <c r="A138" s="36" t="e">
        <f>VLOOKUP(B138,[1]摇号结果!$C$1:$D$65536,2,0)</f>
        <v>#N/A</v>
      </c>
      <c r="B138" s="36">
        <f>VLOOKUP(C138,[1]摇号结果!$C$1:$D$65536,2,0)</f>
        <v>76</v>
      </c>
      <c r="C138" s="36" t="str">
        <f>C137</f>
        <v>B00683</v>
      </c>
      <c r="D138" s="2" t="s">
        <v>270</v>
      </c>
      <c r="E138" s="2" t="str">
        <f>E137</f>
        <v>20181231000094</v>
      </c>
      <c r="F138" s="2" t="s">
        <v>1761</v>
      </c>
      <c r="G138" s="2" t="s">
        <v>1762</v>
      </c>
      <c r="H138" s="29"/>
      <c r="I138" s="2"/>
      <c r="J138" s="2"/>
      <c r="L138" s="27"/>
    </row>
    <row r="139" spans="1:13" ht="40.15" customHeight="1">
      <c r="A139" s="18">
        <v>2</v>
      </c>
      <c r="B139" s="3">
        <f>VLOOKUP(C139,[1]摇号结果!$C$1:$D$65536,2,0)</f>
        <v>77</v>
      </c>
      <c r="C139" s="3" t="s">
        <v>1521</v>
      </c>
      <c r="D139" s="2" t="s">
        <v>5</v>
      </c>
      <c r="E139" s="2" t="s">
        <v>1522</v>
      </c>
      <c r="F139" s="2" t="str">
        <f t="shared" si="8"/>
        <v>杨*鉴</v>
      </c>
      <c r="G139" s="2" t="str">
        <f t="shared" si="9"/>
        <v>510131********723X</v>
      </c>
      <c r="H139" s="18" t="s">
        <v>3571</v>
      </c>
      <c r="I139" s="2" t="s">
        <v>1523</v>
      </c>
      <c r="J139" s="2" t="s">
        <v>1524</v>
      </c>
      <c r="K139" s="19" t="str">
        <f t="shared" si="10"/>
        <v>510131</v>
      </c>
      <c r="L139" s="27" t="s">
        <v>4049</v>
      </c>
      <c r="M139" s="19" t="str">
        <f t="shared" si="11"/>
        <v>723X</v>
      </c>
    </row>
    <row r="140" spans="1:13" ht="40.15" customHeight="1">
      <c r="A140" s="36">
        <v>2</v>
      </c>
      <c r="B140" s="36">
        <f>VLOOKUP(C140,[1]摇号结果!$C$1:$D$65536,2,0)</f>
        <v>78</v>
      </c>
      <c r="C140" s="36" t="s">
        <v>406</v>
      </c>
      <c r="D140" s="2" t="s">
        <v>5</v>
      </c>
      <c r="E140" s="2" t="s">
        <v>407</v>
      </c>
      <c r="F140" s="2" t="str">
        <f t="shared" si="8"/>
        <v>雷*栋</v>
      </c>
      <c r="G140" s="2" t="str">
        <f t="shared" si="9"/>
        <v>510132********0074</v>
      </c>
      <c r="H140" s="18" t="s">
        <v>3572</v>
      </c>
      <c r="I140" s="2" t="s">
        <v>408</v>
      </c>
      <c r="J140" s="2" t="s">
        <v>409</v>
      </c>
      <c r="K140" s="19" t="str">
        <f t="shared" si="10"/>
        <v>510132</v>
      </c>
      <c r="L140" s="27" t="s">
        <v>4049</v>
      </c>
      <c r="M140" s="19" t="str">
        <f t="shared" si="11"/>
        <v>0074</v>
      </c>
    </row>
    <row r="141" spans="1:13" ht="40.15" customHeight="1">
      <c r="A141" s="36" t="e">
        <f>VLOOKUP(B141,[1]摇号结果!$C$1:$D$65536,2,0)</f>
        <v>#N/A</v>
      </c>
      <c r="B141" s="36">
        <f>VLOOKUP(C141,[1]摇号结果!$C$1:$D$65536,2,0)</f>
        <v>78</v>
      </c>
      <c r="C141" s="36" t="str">
        <f>C140</f>
        <v>B00153</v>
      </c>
      <c r="D141" s="2" t="s">
        <v>13</v>
      </c>
      <c r="E141" s="2" t="str">
        <f>E140</f>
        <v>20181230000512</v>
      </c>
      <c r="F141" s="2" t="str">
        <f t="shared" si="8"/>
        <v>卢*琼</v>
      </c>
      <c r="G141" s="2" t="str">
        <f t="shared" si="9"/>
        <v>510923********7641</v>
      </c>
      <c r="H141" s="18"/>
      <c r="I141" s="2" t="s">
        <v>410</v>
      </c>
      <c r="J141" s="2" t="s">
        <v>411</v>
      </c>
      <c r="K141" s="19" t="str">
        <f t="shared" si="10"/>
        <v>510923</v>
      </c>
      <c r="L141" s="27" t="s">
        <v>4049</v>
      </c>
      <c r="M141" s="19" t="str">
        <f t="shared" si="11"/>
        <v>7641</v>
      </c>
    </row>
    <row r="142" spans="1:13" ht="40.15" customHeight="1">
      <c r="A142" s="36" t="e">
        <f>VLOOKUP(B142,[1]摇号结果!$C$1:$D$65536,2,0)</f>
        <v>#N/A</v>
      </c>
      <c r="B142" s="36">
        <f>VLOOKUP(C142,[1]摇号结果!$C$1:$D$65536,2,0)</f>
        <v>78</v>
      </c>
      <c r="C142" s="36" t="str">
        <f>C141</f>
        <v>B00153</v>
      </c>
      <c r="D142" s="2" t="s">
        <v>46</v>
      </c>
      <c r="E142" s="2" t="str">
        <f>E141</f>
        <v>20181230000512</v>
      </c>
      <c r="F142" s="2" t="str">
        <f t="shared" si="8"/>
        <v>雷*龙</v>
      </c>
      <c r="G142" s="2" t="str">
        <f t="shared" si="9"/>
        <v>510132********0039</v>
      </c>
      <c r="H142" s="18"/>
      <c r="I142" s="2" t="s">
        <v>412</v>
      </c>
      <c r="J142" s="2" t="s">
        <v>413</v>
      </c>
      <c r="K142" s="19" t="str">
        <f t="shared" si="10"/>
        <v>510132</v>
      </c>
      <c r="L142" s="27" t="s">
        <v>4049</v>
      </c>
      <c r="M142" s="19" t="str">
        <f t="shared" si="11"/>
        <v>0039</v>
      </c>
    </row>
    <row r="143" spans="1:13" ht="40.15" customHeight="1">
      <c r="A143" s="36">
        <v>2</v>
      </c>
      <c r="B143" s="36">
        <f>VLOOKUP(C143,[1]摇号结果!$C$1:$D$65536,2,0)</f>
        <v>80</v>
      </c>
      <c r="C143" s="36" t="s">
        <v>2625</v>
      </c>
      <c r="D143" s="2" t="s">
        <v>5</v>
      </c>
      <c r="E143" s="2" t="s">
        <v>2626</v>
      </c>
      <c r="F143" s="2" t="str">
        <f t="shared" si="8"/>
        <v>宋*</v>
      </c>
      <c r="G143" s="2" t="str">
        <f t="shared" si="9"/>
        <v>510132********7016</v>
      </c>
      <c r="H143" s="18" t="s">
        <v>3573</v>
      </c>
      <c r="I143" s="2" t="s">
        <v>2627</v>
      </c>
      <c r="J143" s="2" t="s">
        <v>2628</v>
      </c>
      <c r="K143" s="19" t="str">
        <f t="shared" si="10"/>
        <v>510132</v>
      </c>
      <c r="L143" s="27" t="s">
        <v>4049</v>
      </c>
      <c r="M143" s="19" t="str">
        <f t="shared" si="11"/>
        <v>7016</v>
      </c>
    </row>
    <row r="144" spans="1:13" ht="40.15" customHeight="1">
      <c r="A144" s="36" t="e">
        <f>VLOOKUP(B144,[1]摇号结果!$C$1:$D$65536,2,0)</f>
        <v>#N/A</v>
      </c>
      <c r="B144" s="36">
        <f>VLOOKUP(C144,[1]摇号结果!$C$1:$D$65536,2,0)</f>
        <v>80</v>
      </c>
      <c r="C144" s="36" t="str">
        <f>C143</f>
        <v>B01066</v>
      </c>
      <c r="D144" s="2" t="s">
        <v>13</v>
      </c>
      <c r="E144" s="2" t="str">
        <f>E143</f>
        <v>20190101000859</v>
      </c>
      <c r="F144" s="2" t="str">
        <f t="shared" si="8"/>
        <v>钟*</v>
      </c>
      <c r="G144" s="2" t="str">
        <f t="shared" si="9"/>
        <v>510132********7026</v>
      </c>
      <c r="H144" s="18"/>
      <c r="I144" s="2" t="s">
        <v>2629</v>
      </c>
      <c r="J144" s="2" t="s">
        <v>2630</v>
      </c>
      <c r="K144" s="19" t="str">
        <f t="shared" si="10"/>
        <v>510132</v>
      </c>
      <c r="L144" s="27" t="s">
        <v>4049</v>
      </c>
      <c r="M144" s="19" t="str">
        <f t="shared" si="11"/>
        <v>7026</v>
      </c>
    </row>
    <row r="145" spans="1:13" ht="40.15" customHeight="1">
      <c r="A145" s="36" t="e">
        <f>VLOOKUP(B145,[1]摇号结果!$C$1:$D$65536,2,0)</f>
        <v>#N/A</v>
      </c>
      <c r="B145" s="36">
        <f>VLOOKUP(C145,[1]摇号结果!$C$1:$D$65536,2,0)</f>
        <v>80</v>
      </c>
      <c r="C145" s="36" t="str">
        <f>C144</f>
        <v>B01066</v>
      </c>
      <c r="D145" s="2" t="s">
        <v>16</v>
      </c>
      <c r="E145" s="2" t="str">
        <f>E144</f>
        <v>20190101000859</v>
      </c>
      <c r="F145" s="2" t="str">
        <f t="shared" si="8"/>
        <v>宋*懿</v>
      </c>
      <c r="G145" s="2" t="str">
        <f t="shared" si="9"/>
        <v>510132********7023</v>
      </c>
      <c r="H145" s="18"/>
      <c r="I145" s="2" t="s">
        <v>2631</v>
      </c>
      <c r="J145" s="2" t="s">
        <v>2632</v>
      </c>
      <c r="K145" s="19" t="str">
        <f t="shared" si="10"/>
        <v>510132</v>
      </c>
      <c r="L145" s="27" t="s">
        <v>4049</v>
      </c>
      <c r="M145" s="19" t="str">
        <f t="shared" si="11"/>
        <v>7023</v>
      </c>
    </row>
    <row r="146" spans="1:13" ht="40.15" customHeight="1">
      <c r="A146" s="36">
        <v>3</v>
      </c>
      <c r="B146" s="36">
        <f>VLOOKUP(C146,[1]摇号结果!$C$1:$D$65536,2,0)</f>
        <v>81</v>
      </c>
      <c r="C146" s="36" t="s">
        <v>1682</v>
      </c>
      <c r="D146" s="2" t="s">
        <v>5</v>
      </c>
      <c r="E146" s="2" t="s">
        <v>1683</v>
      </c>
      <c r="F146" s="2" t="str">
        <f t="shared" si="8"/>
        <v>尹*军</v>
      </c>
      <c r="G146" s="2" t="str">
        <f t="shared" si="9"/>
        <v>654222********2221</v>
      </c>
      <c r="H146" s="18" t="s">
        <v>3574</v>
      </c>
      <c r="I146" s="2" t="s">
        <v>1684</v>
      </c>
      <c r="J146" s="2" t="s">
        <v>1685</v>
      </c>
      <c r="K146" s="19" t="str">
        <f t="shared" si="10"/>
        <v>654222</v>
      </c>
      <c r="L146" s="27" t="s">
        <v>4049</v>
      </c>
      <c r="M146" s="19" t="str">
        <f t="shared" si="11"/>
        <v>2221</v>
      </c>
    </row>
    <row r="147" spans="1:13" ht="40.15" customHeight="1">
      <c r="A147" s="36" t="e">
        <f>VLOOKUP(B147,[1]摇号结果!$C$1:$D$65536,2,0)</f>
        <v>#N/A</v>
      </c>
      <c r="B147" s="36">
        <f>VLOOKUP(C147,[1]摇号结果!$C$1:$D$65536,2,0)</f>
        <v>81</v>
      </c>
      <c r="C147" s="36" t="str">
        <f>C146</f>
        <v>B00667</v>
      </c>
      <c r="D147" s="2" t="s">
        <v>45</v>
      </c>
      <c r="E147" s="2" t="str">
        <f>E146</f>
        <v>20181231000049</v>
      </c>
      <c r="F147" s="2" t="str">
        <f t="shared" si="8"/>
        <v>曾*</v>
      </c>
      <c r="G147" s="2" t="str">
        <f t="shared" si="9"/>
        <v>510132********5758</v>
      </c>
      <c r="H147" s="18"/>
      <c r="I147" s="2" t="s">
        <v>1686</v>
      </c>
      <c r="J147" s="2" t="s">
        <v>1687</v>
      </c>
      <c r="K147" s="19" t="str">
        <f t="shared" si="10"/>
        <v>510132</v>
      </c>
      <c r="L147" s="27" t="s">
        <v>4049</v>
      </c>
      <c r="M147" s="19" t="str">
        <f t="shared" si="11"/>
        <v>5758</v>
      </c>
    </row>
    <row r="148" spans="1:13" ht="40.15" customHeight="1">
      <c r="A148" s="36" t="e">
        <f>VLOOKUP(B148,[1]摇号结果!$C$1:$D$65536,2,0)</f>
        <v>#N/A</v>
      </c>
      <c r="B148" s="36">
        <f>VLOOKUP(C148,[1]摇号结果!$C$1:$D$65536,2,0)</f>
        <v>81</v>
      </c>
      <c r="C148" s="36" t="str">
        <f>C147</f>
        <v>B00667</v>
      </c>
      <c r="D148" s="2" t="s">
        <v>46</v>
      </c>
      <c r="E148" s="2" t="str">
        <f>E147</f>
        <v>20181231000049</v>
      </c>
      <c r="F148" s="2" t="str">
        <f t="shared" si="8"/>
        <v>曾*桐</v>
      </c>
      <c r="G148" s="2" t="str">
        <f t="shared" si="9"/>
        <v>510132********0039</v>
      </c>
      <c r="H148" s="18"/>
      <c r="I148" s="2" t="s">
        <v>1688</v>
      </c>
      <c r="J148" s="2" t="s">
        <v>1689</v>
      </c>
      <c r="K148" s="19" t="str">
        <f t="shared" si="10"/>
        <v>510132</v>
      </c>
      <c r="L148" s="27" t="s">
        <v>4049</v>
      </c>
      <c r="M148" s="19" t="str">
        <f t="shared" si="11"/>
        <v>0039</v>
      </c>
    </row>
    <row r="149" spans="1:13" ht="40.15" customHeight="1">
      <c r="A149" s="36">
        <v>3</v>
      </c>
      <c r="B149" s="36">
        <f>VLOOKUP(C149,[1]摇号结果!$C$1:$D$65536,2,0)</f>
        <v>82</v>
      </c>
      <c r="C149" s="36" t="s">
        <v>2329</v>
      </c>
      <c r="D149" s="2" t="s">
        <v>5</v>
      </c>
      <c r="E149" s="2" t="s">
        <v>2330</v>
      </c>
      <c r="F149" s="2" t="str">
        <f t="shared" si="8"/>
        <v>凌*平</v>
      </c>
      <c r="G149" s="2" t="str">
        <f t="shared" si="9"/>
        <v>510132********6613</v>
      </c>
      <c r="H149" s="18" t="s">
        <v>3575</v>
      </c>
      <c r="I149" s="2" t="s">
        <v>2331</v>
      </c>
      <c r="J149" s="2" t="s">
        <v>2332</v>
      </c>
      <c r="K149" s="19" t="str">
        <f t="shared" si="10"/>
        <v>510132</v>
      </c>
      <c r="L149" s="27" t="s">
        <v>4049</v>
      </c>
      <c r="M149" s="19" t="str">
        <f t="shared" si="11"/>
        <v>6613</v>
      </c>
    </row>
    <row r="150" spans="1:13" ht="40.15" customHeight="1">
      <c r="A150" s="36" t="e">
        <f>VLOOKUP(B150,[1]摇号结果!$C$1:$D$65536,2,0)</f>
        <v>#N/A</v>
      </c>
      <c r="B150" s="36">
        <f>VLOOKUP(C150,[1]摇号结果!$C$1:$D$65536,2,0)</f>
        <v>82</v>
      </c>
      <c r="C150" s="36" t="str">
        <f>C149</f>
        <v>B00920</v>
      </c>
      <c r="D150" s="2" t="s">
        <v>13</v>
      </c>
      <c r="E150" s="2" t="str">
        <f>E149</f>
        <v>20181231001097</v>
      </c>
      <c r="F150" s="2" t="str">
        <f t="shared" si="8"/>
        <v>何*</v>
      </c>
      <c r="G150" s="2" t="str">
        <f t="shared" si="9"/>
        <v>510132********6620</v>
      </c>
      <c r="H150" s="18"/>
      <c r="I150" s="2" t="s">
        <v>2333</v>
      </c>
      <c r="J150" s="2" t="s">
        <v>2334</v>
      </c>
      <c r="K150" s="19" t="str">
        <f t="shared" si="10"/>
        <v>510132</v>
      </c>
      <c r="L150" s="27" t="s">
        <v>4049</v>
      </c>
      <c r="M150" s="19" t="str">
        <f t="shared" si="11"/>
        <v>6620</v>
      </c>
    </row>
    <row r="151" spans="1:13" ht="40.15" customHeight="1">
      <c r="A151" s="36" t="e">
        <f>VLOOKUP(B151,[1]摇号结果!$C$1:$D$65536,2,0)</f>
        <v>#N/A</v>
      </c>
      <c r="B151" s="36">
        <f>VLOOKUP(C151,[1]摇号结果!$C$1:$D$65536,2,0)</f>
        <v>82</v>
      </c>
      <c r="C151" s="36" t="str">
        <f>C150</f>
        <v>B00920</v>
      </c>
      <c r="D151" s="2" t="s">
        <v>16</v>
      </c>
      <c r="E151" s="2" t="str">
        <f>E150</f>
        <v>20181231001097</v>
      </c>
      <c r="F151" s="2" t="str">
        <f t="shared" si="8"/>
        <v>凌*娴</v>
      </c>
      <c r="G151" s="2" t="str">
        <f t="shared" si="9"/>
        <v>510132********0021</v>
      </c>
      <c r="H151" s="18"/>
      <c r="I151" s="2" t="s">
        <v>2335</v>
      </c>
      <c r="J151" s="2" t="s">
        <v>2336</v>
      </c>
      <c r="K151" s="19" t="str">
        <f t="shared" si="10"/>
        <v>510132</v>
      </c>
      <c r="L151" s="27" t="s">
        <v>4049</v>
      </c>
      <c r="M151" s="19" t="str">
        <f t="shared" si="11"/>
        <v>0021</v>
      </c>
    </row>
    <row r="152" spans="1:13" ht="40.15" customHeight="1">
      <c r="A152" s="36" t="e">
        <f>VLOOKUP(B152,[1]摇号结果!$C$1:$D$65536,2,0)</f>
        <v>#N/A</v>
      </c>
      <c r="B152" s="36">
        <f>VLOOKUP(C152,[1]摇号结果!$C$1:$D$65536,2,0)</f>
        <v>82</v>
      </c>
      <c r="C152" s="36" t="str">
        <f>C151</f>
        <v>B00920</v>
      </c>
      <c r="D152" s="2" t="s">
        <v>16</v>
      </c>
      <c r="E152" s="2" t="str">
        <f>E151</f>
        <v>20181231001097</v>
      </c>
      <c r="F152" s="2" t="str">
        <f t="shared" si="8"/>
        <v>凌*依</v>
      </c>
      <c r="G152" s="2" t="str">
        <f t="shared" si="9"/>
        <v>510132********0027</v>
      </c>
      <c r="H152" s="18"/>
      <c r="I152" s="2" t="s">
        <v>2337</v>
      </c>
      <c r="J152" s="2" t="s">
        <v>2338</v>
      </c>
      <c r="K152" s="19" t="str">
        <f t="shared" si="10"/>
        <v>510132</v>
      </c>
      <c r="L152" s="27" t="s">
        <v>4049</v>
      </c>
      <c r="M152" s="19" t="str">
        <f t="shared" si="11"/>
        <v>0027</v>
      </c>
    </row>
    <row r="153" spans="1:13" ht="40.15" customHeight="1">
      <c r="A153" s="36">
        <v>3</v>
      </c>
      <c r="B153" s="36">
        <f>VLOOKUP(C153,[1]摇号结果!$C$1:$D$65536,2,0)</f>
        <v>84</v>
      </c>
      <c r="C153" s="36" t="s">
        <v>1486</v>
      </c>
      <c r="D153" s="2" t="s">
        <v>5</v>
      </c>
      <c r="E153" s="2" t="s">
        <v>1487</v>
      </c>
      <c r="F153" s="2" t="str">
        <f t="shared" si="8"/>
        <v>罗*中</v>
      </c>
      <c r="G153" s="2" t="str">
        <f t="shared" si="9"/>
        <v>510725********9512</v>
      </c>
      <c r="H153" s="18" t="s">
        <v>3576</v>
      </c>
      <c r="I153" s="2" t="s">
        <v>1488</v>
      </c>
      <c r="J153" s="2" t="s">
        <v>1489</v>
      </c>
      <c r="K153" s="19" t="str">
        <f t="shared" si="10"/>
        <v>510725</v>
      </c>
      <c r="L153" s="27" t="s">
        <v>4049</v>
      </c>
      <c r="M153" s="19" t="str">
        <f t="shared" si="11"/>
        <v>9512</v>
      </c>
    </row>
    <row r="154" spans="1:13" ht="40.15" customHeight="1">
      <c r="A154" s="36" t="e">
        <f>VLOOKUP(B154,[1]摇号结果!$C$1:$D$65536,2,0)</f>
        <v>#N/A</v>
      </c>
      <c r="B154" s="36">
        <f>VLOOKUP(C154,[1]摇号结果!$C$1:$D$65536,2,0)</f>
        <v>84</v>
      </c>
      <c r="C154" s="36" t="str">
        <f>C153</f>
        <v>B00581</v>
      </c>
      <c r="D154" s="2" t="s">
        <v>27</v>
      </c>
      <c r="E154" s="2" t="str">
        <f>E153</f>
        <v>20181230001833</v>
      </c>
      <c r="F154" s="2" t="str">
        <f t="shared" si="8"/>
        <v>高*</v>
      </c>
      <c r="G154" s="2" t="str">
        <f t="shared" si="9"/>
        <v>510725********0029</v>
      </c>
      <c r="H154" s="18"/>
      <c r="I154" s="2" t="s">
        <v>1490</v>
      </c>
      <c r="J154" s="2" t="s">
        <v>1491</v>
      </c>
      <c r="K154" s="19" t="str">
        <f t="shared" si="10"/>
        <v>510725</v>
      </c>
      <c r="L154" s="27" t="s">
        <v>4049</v>
      </c>
      <c r="M154" s="19" t="str">
        <f t="shared" si="11"/>
        <v>0029</v>
      </c>
    </row>
    <row r="155" spans="1:13" ht="40.15" customHeight="1">
      <c r="A155" s="36">
        <v>3</v>
      </c>
      <c r="B155" s="36">
        <f>VLOOKUP(C155,[1]摇号结果!$C$1:$D$65536,2,0)</f>
        <v>85</v>
      </c>
      <c r="C155" s="36" t="s">
        <v>115</v>
      </c>
      <c r="D155" s="2" t="s">
        <v>5</v>
      </c>
      <c r="E155" s="2" t="s">
        <v>116</v>
      </c>
      <c r="F155" s="2" t="str">
        <f t="shared" si="8"/>
        <v>谢*</v>
      </c>
      <c r="G155" s="2" t="str">
        <f t="shared" si="9"/>
        <v>511502********5187</v>
      </c>
      <c r="H155" s="18" t="s">
        <v>3577</v>
      </c>
      <c r="I155" s="2" t="s">
        <v>117</v>
      </c>
      <c r="J155" s="2" t="s">
        <v>118</v>
      </c>
      <c r="K155" s="19" t="str">
        <f t="shared" si="10"/>
        <v>511502</v>
      </c>
      <c r="L155" s="27" t="s">
        <v>4049</v>
      </c>
      <c r="M155" s="19" t="str">
        <f t="shared" si="11"/>
        <v>5187</v>
      </c>
    </row>
    <row r="156" spans="1:13" ht="40.15" customHeight="1">
      <c r="A156" s="36" t="e">
        <f>VLOOKUP(B156,[1]摇号结果!$C$1:$D$65536,2,0)</f>
        <v>#N/A</v>
      </c>
      <c r="B156" s="36">
        <f>VLOOKUP(C156,[1]摇号结果!$C$1:$D$65536,2,0)</f>
        <v>85</v>
      </c>
      <c r="C156" s="36" t="str">
        <f>C155</f>
        <v>B00051</v>
      </c>
      <c r="D156" s="2" t="s">
        <v>45</v>
      </c>
      <c r="E156" s="2" t="str">
        <f>E155</f>
        <v>20181230000168</v>
      </c>
      <c r="F156" s="2" t="str">
        <f t="shared" si="8"/>
        <v>倪*</v>
      </c>
      <c r="G156" s="2" t="str">
        <f t="shared" si="9"/>
        <v>510132********0035</v>
      </c>
      <c r="H156" s="18"/>
      <c r="I156" s="2" t="s">
        <v>119</v>
      </c>
      <c r="J156" s="2" t="s">
        <v>120</v>
      </c>
      <c r="K156" s="19" t="str">
        <f t="shared" si="10"/>
        <v>510132</v>
      </c>
      <c r="L156" s="27" t="s">
        <v>4049</v>
      </c>
      <c r="M156" s="19" t="str">
        <f t="shared" si="11"/>
        <v>0035</v>
      </c>
    </row>
    <row r="157" spans="1:13" ht="40.15" customHeight="1">
      <c r="A157" s="36" t="e">
        <f>VLOOKUP(B157,[1]摇号结果!$C$1:$D$65536,2,0)</f>
        <v>#N/A</v>
      </c>
      <c r="B157" s="36">
        <f>VLOOKUP(C157,[1]摇号结果!$C$1:$D$65536,2,0)</f>
        <v>85</v>
      </c>
      <c r="C157" s="36" t="str">
        <f>C156</f>
        <v>B00051</v>
      </c>
      <c r="D157" s="2" t="s">
        <v>46</v>
      </c>
      <c r="E157" s="2" t="str">
        <f>E156</f>
        <v>20181230000168</v>
      </c>
      <c r="F157" s="2" t="str">
        <f t="shared" si="8"/>
        <v>倪*阳</v>
      </c>
      <c r="G157" s="2" t="str">
        <f t="shared" si="9"/>
        <v>510132********0015</v>
      </c>
      <c r="H157" s="18"/>
      <c r="I157" s="2" t="s">
        <v>121</v>
      </c>
      <c r="J157" s="2" t="s">
        <v>122</v>
      </c>
      <c r="K157" s="19" t="str">
        <f t="shared" si="10"/>
        <v>510132</v>
      </c>
      <c r="L157" s="27" t="s">
        <v>4049</v>
      </c>
      <c r="M157" s="19" t="str">
        <f t="shared" si="11"/>
        <v>0015</v>
      </c>
    </row>
    <row r="158" spans="1:13" ht="40.15" customHeight="1">
      <c r="A158" s="36">
        <v>3</v>
      </c>
      <c r="B158" s="36">
        <f>VLOOKUP(C158,[1]摇号结果!$C$1:$D$65536,2,0)</f>
        <v>86</v>
      </c>
      <c r="C158" s="36" t="s">
        <v>1616</v>
      </c>
      <c r="D158" s="2" t="s">
        <v>5</v>
      </c>
      <c r="E158" s="2" t="s">
        <v>1617</v>
      </c>
      <c r="F158" s="2" t="str">
        <f t="shared" si="8"/>
        <v>田*群</v>
      </c>
      <c r="G158" s="2" t="str">
        <f t="shared" si="9"/>
        <v>510132********4025</v>
      </c>
      <c r="H158" s="18" t="s">
        <v>3578</v>
      </c>
      <c r="I158" s="2" t="s">
        <v>1618</v>
      </c>
      <c r="J158" s="2" t="s">
        <v>1619</v>
      </c>
      <c r="K158" s="19" t="str">
        <f t="shared" si="10"/>
        <v>510132</v>
      </c>
      <c r="L158" s="27" t="s">
        <v>4049</v>
      </c>
      <c r="M158" s="19" t="str">
        <f t="shared" si="11"/>
        <v>4025</v>
      </c>
    </row>
    <row r="159" spans="1:13" ht="40.15" customHeight="1">
      <c r="A159" s="36" t="e">
        <f>VLOOKUP(B159,[1]摇号结果!$C$1:$D$65536,2,0)</f>
        <v>#N/A</v>
      </c>
      <c r="B159" s="36">
        <f>VLOOKUP(C159,[1]摇号结果!$C$1:$D$65536,2,0)</f>
        <v>86</v>
      </c>
      <c r="C159" s="36" t="str">
        <f>C158</f>
        <v>B00636</v>
      </c>
      <c r="D159" s="2" t="s">
        <v>45</v>
      </c>
      <c r="E159" s="2" t="str">
        <f>E158</f>
        <v>20181230002038</v>
      </c>
      <c r="F159" s="2" t="str">
        <f t="shared" si="8"/>
        <v>谢*军</v>
      </c>
      <c r="G159" s="2" t="str">
        <f t="shared" si="9"/>
        <v>510132********4017</v>
      </c>
      <c r="H159" s="18"/>
      <c r="I159" s="2" t="s">
        <v>1620</v>
      </c>
      <c r="J159" s="2" t="s">
        <v>1621</v>
      </c>
      <c r="K159" s="19" t="str">
        <f t="shared" si="10"/>
        <v>510132</v>
      </c>
      <c r="L159" s="27" t="s">
        <v>4049</v>
      </c>
      <c r="M159" s="19" t="str">
        <f t="shared" si="11"/>
        <v>4017</v>
      </c>
    </row>
    <row r="160" spans="1:13" ht="40.15" customHeight="1">
      <c r="A160" s="36">
        <v>3</v>
      </c>
      <c r="B160" s="36">
        <f>VLOOKUP(C160,[1]摇号结果!$C$1:$D$65536,2,0)</f>
        <v>87</v>
      </c>
      <c r="C160" s="36" t="s">
        <v>2134</v>
      </c>
      <c r="D160" s="2" t="s">
        <v>5</v>
      </c>
      <c r="E160" s="2" t="s">
        <v>2135</v>
      </c>
      <c r="F160" s="2" t="str">
        <f t="shared" si="8"/>
        <v>张*希</v>
      </c>
      <c r="G160" s="2" t="str">
        <f t="shared" si="9"/>
        <v>510132********6618</v>
      </c>
      <c r="H160" s="18" t="s">
        <v>3579</v>
      </c>
      <c r="I160" s="2" t="s">
        <v>2136</v>
      </c>
      <c r="J160" s="2" t="s">
        <v>2137</v>
      </c>
      <c r="K160" s="19" t="str">
        <f t="shared" si="10"/>
        <v>510132</v>
      </c>
      <c r="L160" s="27" t="s">
        <v>4049</v>
      </c>
      <c r="M160" s="19" t="str">
        <f t="shared" si="11"/>
        <v>6618</v>
      </c>
    </row>
    <row r="161" spans="1:13" ht="40.15" customHeight="1">
      <c r="A161" s="36" t="e">
        <f>VLOOKUP(B161,[1]摇号结果!$C$1:$D$65536,2,0)</f>
        <v>#N/A</v>
      </c>
      <c r="B161" s="36">
        <f>VLOOKUP(C161,[1]摇号结果!$C$1:$D$65536,2,0)</f>
        <v>87</v>
      </c>
      <c r="C161" s="36" t="str">
        <f>C160</f>
        <v>B00833</v>
      </c>
      <c r="D161" s="2" t="s">
        <v>27</v>
      </c>
      <c r="E161" s="2" t="str">
        <f>E160</f>
        <v>20181231000720</v>
      </c>
      <c r="F161" s="2" t="str">
        <f t="shared" si="8"/>
        <v>赖*蓓</v>
      </c>
      <c r="G161" s="2" t="str">
        <f t="shared" si="9"/>
        <v>513822********8144</v>
      </c>
      <c r="H161" s="18"/>
      <c r="I161" s="2" t="s">
        <v>2138</v>
      </c>
      <c r="J161" s="2" t="s">
        <v>2139</v>
      </c>
      <c r="K161" s="19" t="str">
        <f t="shared" si="10"/>
        <v>513822</v>
      </c>
      <c r="L161" s="27" t="s">
        <v>4049</v>
      </c>
      <c r="M161" s="19" t="str">
        <f t="shared" si="11"/>
        <v>8144</v>
      </c>
    </row>
    <row r="162" spans="1:13" ht="40.15" customHeight="1">
      <c r="A162" s="36" t="e">
        <f>VLOOKUP(B162,[1]摇号结果!$C$1:$D$65536,2,0)</f>
        <v>#N/A</v>
      </c>
      <c r="B162" s="36">
        <f>VLOOKUP(C162,[1]摇号结果!$C$1:$D$65536,2,0)</f>
        <v>87</v>
      </c>
      <c r="C162" s="36" t="str">
        <f>C161</f>
        <v>B00833</v>
      </c>
      <c r="D162" s="2" t="s">
        <v>46</v>
      </c>
      <c r="E162" s="2" t="str">
        <f>E161</f>
        <v>20181231000720</v>
      </c>
      <c r="F162" s="2" t="str">
        <f t="shared" si="8"/>
        <v>张*峰</v>
      </c>
      <c r="G162" s="2" t="str">
        <f t="shared" si="9"/>
        <v>510132********0110</v>
      </c>
      <c r="H162" s="18"/>
      <c r="I162" s="2" t="s">
        <v>2140</v>
      </c>
      <c r="J162" s="2" t="s">
        <v>2141</v>
      </c>
      <c r="K162" s="19" t="str">
        <f t="shared" si="10"/>
        <v>510132</v>
      </c>
      <c r="L162" s="27" t="s">
        <v>4049</v>
      </c>
      <c r="M162" s="19" t="str">
        <f t="shared" si="11"/>
        <v>0110</v>
      </c>
    </row>
    <row r="163" spans="1:13" ht="40.15" customHeight="1">
      <c r="A163" s="36">
        <v>3</v>
      </c>
      <c r="B163" s="36">
        <f>VLOOKUP(C163,[1]摇号结果!$C$1:$D$65536,2,0)</f>
        <v>88</v>
      </c>
      <c r="C163" s="36" t="s">
        <v>345</v>
      </c>
      <c r="D163" s="2" t="s">
        <v>5</v>
      </c>
      <c r="E163" s="2" t="s">
        <v>346</v>
      </c>
      <c r="F163" s="2" t="str">
        <f t="shared" si="8"/>
        <v>霍*恒</v>
      </c>
      <c r="G163" s="2" t="str">
        <f t="shared" si="9"/>
        <v>510132********1234</v>
      </c>
      <c r="H163" s="18" t="s">
        <v>3580</v>
      </c>
      <c r="I163" s="2" t="s">
        <v>347</v>
      </c>
      <c r="J163" s="2" t="s">
        <v>348</v>
      </c>
      <c r="K163" s="19" t="str">
        <f t="shared" si="10"/>
        <v>510132</v>
      </c>
      <c r="L163" s="27" t="s">
        <v>4049</v>
      </c>
      <c r="M163" s="19" t="str">
        <f t="shared" si="11"/>
        <v>1234</v>
      </c>
    </row>
    <row r="164" spans="1:13" ht="40.15" customHeight="1">
      <c r="A164" s="36" t="e">
        <f>VLOOKUP(B164,[1]摇号结果!$C$1:$D$65536,2,0)</f>
        <v>#N/A</v>
      </c>
      <c r="B164" s="36">
        <f>VLOOKUP(C164,[1]摇号结果!$C$1:$D$65536,2,0)</f>
        <v>88</v>
      </c>
      <c r="C164" s="36" t="str">
        <f>C163</f>
        <v>B00132</v>
      </c>
      <c r="D164" s="2" t="s">
        <v>16</v>
      </c>
      <c r="E164" s="2" t="str">
        <f>E163</f>
        <v>20181230000449</v>
      </c>
      <c r="F164" s="2" t="str">
        <f t="shared" si="8"/>
        <v>霍*萱</v>
      </c>
      <c r="G164" s="2" t="str">
        <f t="shared" si="9"/>
        <v>510132********0042</v>
      </c>
      <c r="H164" s="18"/>
      <c r="I164" s="2" t="s">
        <v>349</v>
      </c>
      <c r="J164" s="2" t="s">
        <v>350</v>
      </c>
      <c r="K164" s="19" t="str">
        <f t="shared" si="10"/>
        <v>510132</v>
      </c>
      <c r="L164" s="27" t="s">
        <v>4049</v>
      </c>
      <c r="M164" s="19" t="str">
        <f t="shared" si="11"/>
        <v>0042</v>
      </c>
    </row>
    <row r="165" spans="1:13" ht="40.15" customHeight="1">
      <c r="A165" s="36" t="e">
        <f>VLOOKUP(B165,[1]摇号结果!$C$1:$D$65536,2,0)</f>
        <v>#N/A</v>
      </c>
      <c r="B165" s="36">
        <f>VLOOKUP(C165,[1]摇号结果!$C$1:$D$65536,2,0)</f>
        <v>88</v>
      </c>
      <c r="C165" s="36" t="str">
        <f>C164</f>
        <v>B00132</v>
      </c>
      <c r="D165" s="2" t="s">
        <v>27</v>
      </c>
      <c r="E165" s="2" t="str">
        <f>E164</f>
        <v>20181230000449</v>
      </c>
      <c r="F165" s="2" t="str">
        <f t="shared" si="8"/>
        <v>赵*</v>
      </c>
      <c r="G165" s="2" t="str">
        <f t="shared" si="9"/>
        <v>510723********1388</v>
      </c>
      <c r="H165" s="18"/>
      <c r="I165" s="2" t="s">
        <v>351</v>
      </c>
      <c r="J165" s="2" t="s">
        <v>352</v>
      </c>
      <c r="K165" s="19" t="str">
        <f t="shared" si="10"/>
        <v>510723</v>
      </c>
      <c r="L165" s="27" t="s">
        <v>4049</v>
      </c>
      <c r="M165" s="19" t="str">
        <f t="shared" si="11"/>
        <v>1388</v>
      </c>
    </row>
    <row r="166" spans="1:13" ht="40.15" customHeight="1">
      <c r="A166" s="36">
        <v>3</v>
      </c>
      <c r="B166" s="36">
        <f>VLOOKUP(C166,[1]摇号结果!$C$1:$D$65536,2,0)</f>
        <v>89</v>
      </c>
      <c r="C166" s="36" t="s">
        <v>2523</v>
      </c>
      <c r="D166" s="2" t="s">
        <v>5</v>
      </c>
      <c r="E166" s="2" t="s">
        <v>2524</v>
      </c>
      <c r="F166" s="2" t="str">
        <f t="shared" si="8"/>
        <v>高*</v>
      </c>
      <c r="G166" s="2" t="str">
        <f t="shared" si="9"/>
        <v>510132********4035</v>
      </c>
      <c r="H166" s="18" t="s">
        <v>3581</v>
      </c>
      <c r="I166" s="2" t="s">
        <v>2525</v>
      </c>
      <c r="J166" s="2" t="s">
        <v>2526</v>
      </c>
      <c r="K166" s="19" t="str">
        <f t="shared" si="10"/>
        <v>510132</v>
      </c>
      <c r="L166" s="27" t="s">
        <v>4049</v>
      </c>
      <c r="M166" s="19" t="str">
        <f t="shared" si="11"/>
        <v>4035</v>
      </c>
    </row>
    <row r="167" spans="1:13" ht="40.15" customHeight="1">
      <c r="A167" s="36" t="e">
        <f>VLOOKUP(B167,[1]摇号结果!$C$1:$D$65536,2,0)</f>
        <v>#N/A</v>
      </c>
      <c r="B167" s="36">
        <f>VLOOKUP(C167,[1]摇号结果!$C$1:$D$65536,2,0)</f>
        <v>89</v>
      </c>
      <c r="C167" s="36" t="str">
        <f>C166</f>
        <v>B01018</v>
      </c>
      <c r="D167" s="2" t="s">
        <v>13</v>
      </c>
      <c r="E167" s="2" t="str">
        <f>E166</f>
        <v>20190101000392</v>
      </c>
      <c r="F167" s="2" t="str">
        <f t="shared" si="8"/>
        <v>李*</v>
      </c>
      <c r="G167" s="2" t="str">
        <f t="shared" si="9"/>
        <v>513922********5087</v>
      </c>
      <c r="H167" s="18"/>
      <c r="I167" s="2" t="s">
        <v>1504</v>
      </c>
      <c r="J167" s="2" t="s">
        <v>2527</v>
      </c>
      <c r="K167" s="19" t="str">
        <f t="shared" si="10"/>
        <v>513922</v>
      </c>
      <c r="L167" s="27" t="s">
        <v>4049</v>
      </c>
      <c r="M167" s="19" t="str">
        <f t="shared" si="11"/>
        <v>5087</v>
      </c>
    </row>
    <row r="168" spans="1:13" ht="40.15" customHeight="1">
      <c r="A168" s="36" t="e">
        <f>VLOOKUP(B168,[1]摇号结果!$C$1:$D$65536,2,0)</f>
        <v>#N/A</v>
      </c>
      <c r="B168" s="36">
        <f>VLOOKUP(C168,[1]摇号结果!$C$1:$D$65536,2,0)</f>
        <v>89</v>
      </c>
      <c r="C168" s="36" t="str">
        <f>C167</f>
        <v>B01018</v>
      </c>
      <c r="D168" s="2" t="s">
        <v>46</v>
      </c>
      <c r="E168" s="2" t="str">
        <f>E167</f>
        <v>20190101000392</v>
      </c>
      <c r="F168" s="2" t="str">
        <f t="shared" si="8"/>
        <v>高*富</v>
      </c>
      <c r="G168" s="2" t="str">
        <f t="shared" si="9"/>
        <v>510132********0017</v>
      </c>
      <c r="H168" s="18"/>
      <c r="I168" s="2" t="s">
        <v>2528</v>
      </c>
      <c r="J168" s="2" t="s">
        <v>2529</v>
      </c>
      <c r="K168" s="19" t="str">
        <f t="shared" si="10"/>
        <v>510132</v>
      </c>
      <c r="L168" s="27" t="s">
        <v>4049</v>
      </c>
      <c r="M168" s="19" t="str">
        <f t="shared" si="11"/>
        <v>0017</v>
      </c>
    </row>
    <row r="169" spans="1:13" ht="40.15" customHeight="1">
      <c r="A169" s="36" t="e">
        <f>VLOOKUP(B169,[1]摇号结果!$C$1:$D$65536,2,0)</f>
        <v>#N/A</v>
      </c>
      <c r="B169" s="36">
        <f>VLOOKUP(C169,[1]摇号结果!$C$1:$D$65536,2,0)</f>
        <v>89</v>
      </c>
      <c r="C169" s="36" t="str">
        <f>C168</f>
        <v>B01018</v>
      </c>
      <c r="D169" s="2" t="s">
        <v>16</v>
      </c>
      <c r="E169" s="2" t="str">
        <f>E168</f>
        <v>20190101000392</v>
      </c>
      <c r="F169" s="2" t="str">
        <f t="shared" si="8"/>
        <v>李*琪</v>
      </c>
      <c r="G169" s="2" t="str">
        <f t="shared" si="9"/>
        <v>512081********7827</v>
      </c>
      <c r="H169" s="18"/>
      <c r="I169" s="2" t="s">
        <v>2530</v>
      </c>
      <c r="J169" s="2" t="s">
        <v>2531</v>
      </c>
      <c r="K169" s="19" t="str">
        <f t="shared" si="10"/>
        <v>512081</v>
      </c>
      <c r="L169" s="27" t="s">
        <v>4049</v>
      </c>
      <c r="M169" s="19" t="str">
        <f t="shared" si="11"/>
        <v>7827</v>
      </c>
    </row>
    <row r="170" spans="1:13" ht="40.15" customHeight="1">
      <c r="A170" s="36">
        <v>3</v>
      </c>
      <c r="B170" s="36">
        <f>VLOOKUP(C170,[1]摇号结果!$C$1:$D$65536,2,0)</f>
        <v>90</v>
      </c>
      <c r="C170" s="36" t="s">
        <v>2397</v>
      </c>
      <c r="D170" s="2" t="s">
        <v>5</v>
      </c>
      <c r="E170" s="2" t="s">
        <v>2398</v>
      </c>
      <c r="F170" s="2" t="str">
        <f t="shared" si="8"/>
        <v>凌*全</v>
      </c>
      <c r="G170" s="2" t="str">
        <f t="shared" si="9"/>
        <v>510132********6614</v>
      </c>
      <c r="H170" s="18" t="s">
        <v>3582</v>
      </c>
      <c r="I170" s="2" t="s">
        <v>2399</v>
      </c>
      <c r="J170" s="2" t="s">
        <v>2400</v>
      </c>
      <c r="K170" s="19" t="str">
        <f t="shared" si="10"/>
        <v>510132</v>
      </c>
      <c r="L170" s="27" t="s">
        <v>4049</v>
      </c>
      <c r="M170" s="19" t="str">
        <f t="shared" si="11"/>
        <v>6614</v>
      </c>
    </row>
    <row r="171" spans="1:13" ht="40.15" customHeight="1">
      <c r="A171" s="36" t="e">
        <f>VLOOKUP(B171,[1]摇号结果!$C$1:$D$65536,2,0)</f>
        <v>#N/A</v>
      </c>
      <c r="B171" s="36">
        <f>VLOOKUP(C171,[1]摇号结果!$C$1:$D$65536,2,0)</f>
        <v>90</v>
      </c>
      <c r="C171" s="36" t="str">
        <f>C170</f>
        <v>B00946</v>
      </c>
      <c r="D171" s="2" t="s">
        <v>13</v>
      </c>
      <c r="E171" s="2" t="str">
        <f>E170</f>
        <v>20181231001285</v>
      </c>
      <c r="F171" s="2" t="str">
        <f t="shared" ref="F171:F225" si="12">LEFT(I171,1)&amp;"*"&amp;MID(I171,3,1)</f>
        <v>王*蓉</v>
      </c>
      <c r="G171" s="2" t="str">
        <f t="shared" ref="G171:G225" si="13">K171&amp;L171&amp;M171</f>
        <v>510132********5721</v>
      </c>
      <c r="H171" s="18"/>
      <c r="I171" s="2" t="s">
        <v>2401</v>
      </c>
      <c r="J171" s="2" t="s">
        <v>2402</v>
      </c>
      <c r="K171" s="19" t="str">
        <f t="shared" ref="K171:K225" si="14">LEFT(J171,6)</f>
        <v>510132</v>
      </c>
      <c r="L171" s="27" t="s">
        <v>4049</v>
      </c>
      <c r="M171" s="19" t="str">
        <f t="shared" ref="M171:M225" si="15">RIGHT(J171,4)</f>
        <v>5721</v>
      </c>
    </row>
    <row r="172" spans="1:13" ht="40.15" customHeight="1">
      <c r="A172" s="36">
        <v>3</v>
      </c>
      <c r="B172" s="36">
        <f>VLOOKUP(C172,[1]摇号结果!$C$1:$D$65536,2,0)</f>
        <v>91</v>
      </c>
      <c r="C172" s="36" t="s">
        <v>371</v>
      </c>
      <c r="D172" s="2" t="s">
        <v>5</v>
      </c>
      <c r="E172" s="2" t="s">
        <v>372</v>
      </c>
      <c r="F172" s="2" t="str">
        <f t="shared" si="12"/>
        <v>张*</v>
      </c>
      <c r="G172" s="2" t="str">
        <f t="shared" si="13"/>
        <v>510132********0627</v>
      </c>
      <c r="H172" s="18" t="s">
        <v>3583</v>
      </c>
      <c r="I172" s="2" t="s">
        <v>373</v>
      </c>
      <c r="J172" s="2" t="s">
        <v>374</v>
      </c>
      <c r="K172" s="19" t="str">
        <f t="shared" si="14"/>
        <v>510132</v>
      </c>
      <c r="L172" s="27" t="s">
        <v>4049</v>
      </c>
      <c r="M172" s="19" t="str">
        <f t="shared" si="15"/>
        <v>0627</v>
      </c>
    </row>
    <row r="173" spans="1:13" ht="40.15" customHeight="1">
      <c r="A173" s="36" t="e">
        <f>VLOOKUP(B173,[1]摇号结果!$C$1:$D$65536,2,0)</f>
        <v>#N/A</v>
      </c>
      <c r="B173" s="36">
        <f>VLOOKUP(C173,[1]摇号结果!$C$1:$D$65536,2,0)</f>
        <v>91</v>
      </c>
      <c r="C173" s="36" t="str">
        <f>C172</f>
        <v>B00139</v>
      </c>
      <c r="D173" s="2" t="s">
        <v>45</v>
      </c>
      <c r="E173" s="2" t="str">
        <f>E172</f>
        <v>20181230000466</v>
      </c>
      <c r="F173" s="2" t="str">
        <f t="shared" si="12"/>
        <v>蔡*普</v>
      </c>
      <c r="G173" s="2" t="str">
        <f t="shared" si="13"/>
        <v>421023********2037</v>
      </c>
      <c r="H173" s="18"/>
      <c r="I173" s="2" t="s">
        <v>375</v>
      </c>
      <c r="J173" s="2" t="s">
        <v>376</v>
      </c>
      <c r="K173" s="19" t="str">
        <f t="shared" si="14"/>
        <v>421023</v>
      </c>
      <c r="L173" s="27" t="s">
        <v>4049</v>
      </c>
      <c r="M173" s="19" t="str">
        <f t="shared" si="15"/>
        <v>2037</v>
      </c>
    </row>
    <row r="174" spans="1:13" ht="40.15" customHeight="1">
      <c r="A174" s="36" t="e">
        <f>VLOOKUP(B174,[1]摇号结果!$C$1:$D$65536,2,0)</f>
        <v>#N/A</v>
      </c>
      <c r="B174" s="36">
        <f>VLOOKUP(C174,[1]摇号结果!$C$1:$D$65536,2,0)</f>
        <v>91</v>
      </c>
      <c r="C174" s="36" t="str">
        <f>C173</f>
        <v>B00139</v>
      </c>
      <c r="D174" s="2" t="s">
        <v>16</v>
      </c>
      <c r="E174" s="2" t="str">
        <f>E173</f>
        <v>20181230000466</v>
      </c>
      <c r="F174" s="2" t="str">
        <f t="shared" si="12"/>
        <v>蔡*洢</v>
      </c>
      <c r="G174" s="2" t="str">
        <f t="shared" si="13"/>
        <v>510132********0021</v>
      </c>
      <c r="H174" s="18"/>
      <c r="I174" s="2" t="s">
        <v>377</v>
      </c>
      <c r="J174" s="2" t="s">
        <v>378</v>
      </c>
      <c r="K174" s="19" t="str">
        <f t="shared" si="14"/>
        <v>510132</v>
      </c>
      <c r="L174" s="27" t="s">
        <v>4049</v>
      </c>
      <c r="M174" s="19" t="str">
        <f t="shared" si="15"/>
        <v>0021</v>
      </c>
    </row>
    <row r="175" spans="1:13" ht="40.15" customHeight="1">
      <c r="A175" s="36">
        <v>3</v>
      </c>
      <c r="B175" s="36">
        <f>VLOOKUP(C175,[1]摇号结果!$C$1:$D$65536,2,0)</f>
        <v>92</v>
      </c>
      <c r="C175" s="36" t="s">
        <v>1525</v>
      </c>
      <c r="D175" s="2" t="s">
        <v>5</v>
      </c>
      <c r="E175" s="2" t="s">
        <v>1526</v>
      </c>
      <c r="F175" s="2" t="str">
        <f t="shared" si="12"/>
        <v>周*洪</v>
      </c>
      <c r="G175" s="2" t="str">
        <f t="shared" si="13"/>
        <v>510132********751X</v>
      </c>
      <c r="H175" s="18" t="s">
        <v>3584</v>
      </c>
      <c r="I175" s="2" t="s">
        <v>1527</v>
      </c>
      <c r="J175" s="2" t="s">
        <v>1528</v>
      </c>
      <c r="K175" s="19" t="str">
        <f t="shared" si="14"/>
        <v>510132</v>
      </c>
      <c r="L175" s="27" t="s">
        <v>4049</v>
      </c>
      <c r="M175" s="19" t="str">
        <f t="shared" si="15"/>
        <v>751X</v>
      </c>
    </row>
    <row r="176" spans="1:13" ht="40.15" customHeight="1">
      <c r="A176" s="36" t="e">
        <f>VLOOKUP(B176,[1]摇号结果!$C$1:$D$65536,2,0)</f>
        <v>#N/A</v>
      </c>
      <c r="B176" s="36">
        <f>VLOOKUP(C176,[1]摇号结果!$C$1:$D$65536,2,0)</f>
        <v>92</v>
      </c>
      <c r="C176" s="36" t="str">
        <f>C175</f>
        <v>B00603</v>
      </c>
      <c r="D176" s="2" t="s">
        <v>13</v>
      </c>
      <c r="E176" s="2" t="str">
        <f>E175</f>
        <v>20181230001896</v>
      </c>
      <c r="F176" s="2" t="str">
        <f t="shared" si="12"/>
        <v>黄*秀</v>
      </c>
      <c r="G176" s="2" t="str">
        <f t="shared" si="13"/>
        <v>510231********5242</v>
      </c>
      <c r="H176" s="18"/>
      <c r="I176" s="2" t="s">
        <v>1529</v>
      </c>
      <c r="J176" s="2" t="s">
        <v>1530</v>
      </c>
      <c r="K176" s="19" t="str">
        <f t="shared" si="14"/>
        <v>510231</v>
      </c>
      <c r="L176" s="27" t="s">
        <v>4049</v>
      </c>
      <c r="M176" s="19" t="str">
        <f t="shared" si="15"/>
        <v>5242</v>
      </c>
    </row>
    <row r="177" spans="1:13" ht="40.15" customHeight="1">
      <c r="A177" s="18">
        <v>3</v>
      </c>
      <c r="B177" s="3">
        <f>VLOOKUP(C177,[1]摇号结果!$C$1:$D$65536,2,0)</f>
        <v>94</v>
      </c>
      <c r="C177" s="3" t="s">
        <v>937</v>
      </c>
      <c r="D177" s="2" t="s">
        <v>5</v>
      </c>
      <c r="E177" s="2" t="s">
        <v>938</v>
      </c>
      <c r="F177" s="2" t="str">
        <f t="shared" si="12"/>
        <v>高*</v>
      </c>
      <c r="G177" s="2" t="str">
        <f t="shared" si="13"/>
        <v>510132********4030</v>
      </c>
      <c r="H177" s="18" t="s">
        <v>3585</v>
      </c>
      <c r="I177" s="2" t="s">
        <v>939</v>
      </c>
      <c r="J177" s="2" t="s">
        <v>940</v>
      </c>
      <c r="K177" s="19" t="str">
        <f t="shared" si="14"/>
        <v>510132</v>
      </c>
      <c r="L177" s="27" t="s">
        <v>4049</v>
      </c>
      <c r="M177" s="19" t="str">
        <f t="shared" si="15"/>
        <v>4030</v>
      </c>
    </row>
    <row r="178" spans="1:13" ht="40.15" customHeight="1">
      <c r="A178" s="18">
        <v>3</v>
      </c>
      <c r="B178" s="3">
        <f>VLOOKUP(C178,[1]摇号结果!$C$1:$D$65536,2,0)</f>
        <v>95</v>
      </c>
      <c r="C178" s="3" t="s">
        <v>1793</v>
      </c>
      <c r="D178" s="2" t="s">
        <v>5</v>
      </c>
      <c r="E178" s="2" t="s">
        <v>1794</v>
      </c>
      <c r="F178" s="2" t="str">
        <f t="shared" si="12"/>
        <v>罗*</v>
      </c>
      <c r="G178" s="2" t="str">
        <f t="shared" si="13"/>
        <v>510132********0044</v>
      </c>
      <c r="H178" s="18" t="s">
        <v>3586</v>
      </c>
      <c r="I178" s="2" t="s">
        <v>1795</v>
      </c>
      <c r="J178" s="2" t="s">
        <v>1796</v>
      </c>
      <c r="K178" s="19" t="str">
        <f t="shared" si="14"/>
        <v>510132</v>
      </c>
      <c r="L178" s="27" t="s">
        <v>4049</v>
      </c>
      <c r="M178" s="19" t="str">
        <f t="shared" si="15"/>
        <v>0044</v>
      </c>
    </row>
    <row r="179" spans="1:13" ht="40.15" customHeight="1">
      <c r="A179" s="18">
        <v>3</v>
      </c>
      <c r="B179" s="3">
        <f>VLOOKUP(C179,[1]摇号结果!$C$1:$D$65536,2,0)</f>
        <v>97</v>
      </c>
      <c r="C179" s="3" t="s">
        <v>392</v>
      </c>
      <c r="D179" s="2" t="s">
        <v>5</v>
      </c>
      <c r="E179" s="2" t="s">
        <v>393</v>
      </c>
      <c r="F179" s="2" t="str">
        <f t="shared" si="12"/>
        <v>舒*成</v>
      </c>
      <c r="G179" s="2" t="str">
        <f t="shared" si="13"/>
        <v>510132********7518</v>
      </c>
      <c r="H179" s="18" t="s">
        <v>3587</v>
      </c>
      <c r="I179" s="2" t="s">
        <v>394</v>
      </c>
      <c r="J179" s="2" t="s">
        <v>395</v>
      </c>
      <c r="K179" s="19" t="str">
        <f t="shared" si="14"/>
        <v>510132</v>
      </c>
      <c r="L179" s="27" t="s">
        <v>4049</v>
      </c>
      <c r="M179" s="19" t="str">
        <f t="shared" si="15"/>
        <v>7518</v>
      </c>
    </row>
    <row r="180" spans="1:13" ht="40.15" customHeight="1">
      <c r="A180" s="36">
        <v>3</v>
      </c>
      <c r="B180" s="36">
        <f>VLOOKUP(C180,[1]摇号结果!$C$1:$D$65536,2,0)</f>
        <v>99</v>
      </c>
      <c r="C180" s="36" t="s">
        <v>1565</v>
      </c>
      <c r="D180" s="2" t="s">
        <v>5</v>
      </c>
      <c r="E180" s="2" t="s">
        <v>1566</v>
      </c>
      <c r="F180" s="2" t="str">
        <f t="shared" si="12"/>
        <v>夏*喜</v>
      </c>
      <c r="G180" s="2" t="str">
        <f t="shared" si="13"/>
        <v>510132********0630</v>
      </c>
      <c r="H180" s="18" t="s">
        <v>3588</v>
      </c>
      <c r="I180" s="2" t="s">
        <v>1567</v>
      </c>
      <c r="J180" s="2" t="s">
        <v>1568</v>
      </c>
      <c r="K180" s="19" t="str">
        <f t="shared" si="14"/>
        <v>510132</v>
      </c>
      <c r="L180" s="27" t="s">
        <v>4049</v>
      </c>
      <c r="M180" s="19" t="str">
        <f t="shared" si="15"/>
        <v>0630</v>
      </c>
    </row>
    <row r="181" spans="1:13" ht="40.15" customHeight="1">
      <c r="A181" s="36" t="e">
        <f>VLOOKUP(B181,[1]摇号结果!$C$1:$D$65536,2,0)</f>
        <v>#N/A</v>
      </c>
      <c r="B181" s="36">
        <f>VLOOKUP(C181,[1]摇号结果!$C$1:$D$65536,2,0)</f>
        <v>99</v>
      </c>
      <c r="C181" s="36" t="str">
        <f>C180</f>
        <v>B00622</v>
      </c>
      <c r="D181" s="2" t="s">
        <v>13</v>
      </c>
      <c r="E181" s="2" t="str">
        <f>E180</f>
        <v>20181230001968</v>
      </c>
      <c r="F181" s="2" t="str">
        <f t="shared" si="12"/>
        <v>熊*琼</v>
      </c>
      <c r="G181" s="2" t="str">
        <f t="shared" si="13"/>
        <v>510122********4221</v>
      </c>
      <c r="H181" s="18"/>
      <c r="I181" s="2" t="s">
        <v>1569</v>
      </c>
      <c r="J181" s="2" t="s">
        <v>1570</v>
      </c>
      <c r="K181" s="19" t="str">
        <f t="shared" si="14"/>
        <v>510122</v>
      </c>
      <c r="L181" s="27" t="s">
        <v>4049</v>
      </c>
      <c r="M181" s="19" t="str">
        <f t="shared" si="15"/>
        <v>4221</v>
      </c>
    </row>
    <row r="182" spans="1:13" ht="40.15" customHeight="1">
      <c r="A182" s="18">
        <v>3</v>
      </c>
      <c r="B182" s="3">
        <f>VLOOKUP(C182,[1]摇号结果!$C$1:$D$65536,2,0)</f>
        <v>100</v>
      </c>
      <c r="C182" s="3" t="s">
        <v>123</v>
      </c>
      <c r="D182" s="2" t="s">
        <v>5</v>
      </c>
      <c r="E182" s="2" t="s">
        <v>124</v>
      </c>
      <c r="F182" s="2" t="str">
        <f t="shared" si="12"/>
        <v>文*珍</v>
      </c>
      <c r="G182" s="2" t="str">
        <f t="shared" si="13"/>
        <v>513322********0020</v>
      </c>
      <c r="H182" s="18" t="s">
        <v>3589</v>
      </c>
      <c r="I182" s="2" t="s">
        <v>125</v>
      </c>
      <c r="J182" s="2" t="s">
        <v>126</v>
      </c>
      <c r="K182" s="19" t="str">
        <f t="shared" si="14"/>
        <v>513322</v>
      </c>
      <c r="L182" s="27" t="s">
        <v>4049</v>
      </c>
      <c r="M182" s="19" t="str">
        <f t="shared" si="15"/>
        <v>0020</v>
      </c>
    </row>
    <row r="183" spans="1:13" ht="40.15" customHeight="1">
      <c r="A183" s="36">
        <v>3</v>
      </c>
      <c r="B183" s="36">
        <f>VLOOKUP(C183,[1]摇号结果!$C$1:$D$65536,2,0)</f>
        <v>101</v>
      </c>
      <c r="C183" s="36" t="s">
        <v>1433</v>
      </c>
      <c r="D183" s="2" t="s">
        <v>5</v>
      </c>
      <c r="E183" s="2" t="s">
        <v>1434</v>
      </c>
      <c r="F183" s="2" t="str">
        <f t="shared" si="12"/>
        <v>王*</v>
      </c>
      <c r="G183" s="2" t="str">
        <f t="shared" si="13"/>
        <v>510132********7046</v>
      </c>
      <c r="H183" s="18" t="s">
        <v>3590</v>
      </c>
      <c r="I183" s="2" t="s">
        <v>721</v>
      </c>
      <c r="J183" s="2" t="s">
        <v>1435</v>
      </c>
      <c r="K183" s="19" t="str">
        <f t="shared" si="14"/>
        <v>510132</v>
      </c>
      <c r="L183" s="27" t="s">
        <v>4049</v>
      </c>
      <c r="M183" s="19" t="str">
        <f t="shared" si="15"/>
        <v>7046</v>
      </c>
    </row>
    <row r="184" spans="1:13" ht="40.15" customHeight="1">
      <c r="A184" s="36" t="e">
        <f>VLOOKUP(B184,[1]摇号结果!$C$1:$D$65536,2,0)</f>
        <v>#N/A</v>
      </c>
      <c r="B184" s="36">
        <f>VLOOKUP(C184,[1]摇号结果!$C$1:$D$65536,2,0)</f>
        <v>101</v>
      </c>
      <c r="C184" s="36" t="str">
        <f>C183</f>
        <v>B00550</v>
      </c>
      <c r="D184" s="2" t="s">
        <v>45</v>
      </c>
      <c r="E184" s="2" t="str">
        <f>E183</f>
        <v>20181230001742</v>
      </c>
      <c r="F184" s="2" t="str">
        <f t="shared" si="12"/>
        <v>陈*云</v>
      </c>
      <c r="G184" s="2" t="str">
        <f t="shared" si="13"/>
        <v>510132********7034</v>
      </c>
      <c r="H184" s="18"/>
      <c r="I184" s="2" t="s">
        <v>1436</v>
      </c>
      <c r="J184" s="2" t="s">
        <v>1437</v>
      </c>
      <c r="K184" s="19" t="str">
        <f t="shared" si="14"/>
        <v>510132</v>
      </c>
      <c r="L184" s="27" t="s">
        <v>4049</v>
      </c>
      <c r="M184" s="19" t="str">
        <f t="shared" si="15"/>
        <v>7034</v>
      </c>
    </row>
    <row r="185" spans="1:13" ht="40.15" customHeight="1">
      <c r="A185" s="36">
        <v>3</v>
      </c>
      <c r="B185" s="36">
        <f>VLOOKUP(C185,[1]摇号结果!$C$1:$D$65536,2,0)</f>
        <v>102</v>
      </c>
      <c r="C185" s="36" t="s">
        <v>2253</v>
      </c>
      <c r="D185" s="2" t="s">
        <v>5</v>
      </c>
      <c r="E185" s="2" t="s">
        <v>2254</v>
      </c>
      <c r="F185" s="2" t="str">
        <f t="shared" si="12"/>
        <v>陈*康</v>
      </c>
      <c r="G185" s="2" t="str">
        <f t="shared" si="13"/>
        <v>510132********4535</v>
      </c>
      <c r="H185" s="18" t="s">
        <v>3591</v>
      </c>
      <c r="I185" s="2" t="s">
        <v>2255</v>
      </c>
      <c r="J185" s="2" t="s">
        <v>2256</v>
      </c>
      <c r="K185" s="19" t="str">
        <f t="shared" si="14"/>
        <v>510132</v>
      </c>
      <c r="L185" s="27" t="s">
        <v>4049</v>
      </c>
      <c r="M185" s="19" t="str">
        <f t="shared" si="15"/>
        <v>4535</v>
      </c>
    </row>
    <row r="186" spans="1:13" ht="40.15" customHeight="1">
      <c r="A186" s="36" t="e">
        <f>VLOOKUP(B186,[1]摇号结果!$C$1:$D$65536,2,0)</f>
        <v>#N/A</v>
      </c>
      <c r="B186" s="36">
        <f>VLOOKUP(C186,[1]摇号结果!$C$1:$D$65536,2,0)</f>
        <v>102</v>
      </c>
      <c r="C186" s="36" t="str">
        <f>C185</f>
        <v>B00882</v>
      </c>
      <c r="D186" s="2" t="s">
        <v>13</v>
      </c>
      <c r="E186" s="2" t="str">
        <f>E185</f>
        <v>20181231000905</v>
      </c>
      <c r="F186" s="2" t="str">
        <f t="shared" si="12"/>
        <v>叶*秀</v>
      </c>
      <c r="G186" s="2" t="str">
        <f t="shared" si="13"/>
        <v>510132********452X</v>
      </c>
      <c r="H186" s="18"/>
      <c r="I186" s="2" t="s">
        <v>2257</v>
      </c>
      <c r="J186" s="2" t="s">
        <v>2258</v>
      </c>
      <c r="K186" s="19" t="str">
        <f t="shared" si="14"/>
        <v>510132</v>
      </c>
      <c r="L186" s="27" t="s">
        <v>4049</v>
      </c>
      <c r="M186" s="19" t="str">
        <f t="shared" si="15"/>
        <v>452X</v>
      </c>
    </row>
    <row r="187" spans="1:13" ht="40.15" customHeight="1">
      <c r="A187" s="36">
        <v>3</v>
      </c>
      <c r="B187" s="36">
        <f>VLOOKUP(C187,[1]摇号结果!$C$1:$D$65536,2,0)</f>
        <v>103</v>
      </c>
      <c r="C187" s="36" t="s">
        <v>2300</v>
      </c>
      <c r="D187" s="2" t="s">
        <v>5</v>
      </c>
      <c r="E187" s="2" t="s">
        <v>2301</v>
      </c>
      <c r="F187" s="2" t="str">
        <f t="shared" si="12"/>
        <v>刘*</v>
      </c>
      <c r="G187" s="2" t="str">
        <f t="shared" si="13"/>
        <v>510128********0310</v>
      </c>
      <c r="H187" s="18" t="s">
        <v>3592</v>
      </c>
      <c r="I187" s="2" t="s">
        <v>207</v>
      </c>
      <c r="J187" s="2" t="s">
        <v>2302</v>
      </c>
      <c r="K187" s="19" t="str">
        <f t="shared" si="14"/>
        <v>510128</v>
      </c>
      <c r="L187" s="27" t="s">
        <v>4049</v>
      </c>
      <c r="M187" s="19" t="str">
        <f t="shared" si="15"/>
        <v>0310</v>
      </c>
    </row>
    <row r="188" spans="1:13" ht="40.15" customHeight="1">
      <c r="A188" s="36" t="e">
        <f>VLOOKUP(B188,[1]摇号结果!$C$1:$D$65536,2,0)</f>
        <v>#N/A</v>
      </c>
      <c r="B188" s="36">
        <f>VLOOKUP(C188,[1]摇号结果!$C$1:$D$65536,2,0)</f>
        <v>103</v>
      </c>
      <c r="C188" s="36" t="str">
        <f>C187</f>
        <v>B00912</v>
      </c>
      <c r="D188" s="2" t="s">
        <v>13</v>
      </c>
      <c r="E188" s="2" t="str">
        <f>E187</f>
        <v>20181231001041</v>
      </c>
      <c r="F188" s="2" t="str">
        <f t="shared" si="12"/>
        <v>郑*英</v>
      </c>
      <c r="G188" s="2" t="str">
        <f t="shared" si="13"/>
        <v>510128********0342</v>
      </c>
      <c r="H188" s="18"/>
      <c r="I188" s="2" t="s">
        <v>2303</v>
      </c>
      <c r="J188" s="2" t="s">
        <v>2304</v>
      </c>
      <c r="K188" s="19" t="str">
        <f t="shared" si="14"/>
        <v>510128</v>
      </c>
      <c r="L188" s="27" t="s">
        <v>4049</v>
      </c>
      <c r="M188" s="19" t="str">
        <f t="shared" si="15"/>
        <v>0342</v>
      </c>
    </row>
    <row r="189" spans="1:13" ht="40.15" customHeight="1">
      <c r="A189" s="18">
        <v>3</v>
      </c>
      <c r="B189" s="3">
        <f>VLOOKUP(C189,[1]摇号结果!$C$1:$D$65536,2,0)</f>
        <v>104</v>
      </c>
      <c r="C189" s="3" t="s">
        <v>1934</v>
      </c>
      <c r="D189" s="2" t="s">
        <v>5</v>
      </c>
      <c r="E189" s="2" t="s">
        <v>1935</v>
      </c>
      <c r="F189" s="2" t="str">
        <f t="shared" si="12"/>
        <v>夏*</v>
      </c>
      <c r="G189" s="2" t="str">
        <f t="shared" si="13"/>
        <v>510132********0622</v>
      </c>
      <c r="H189" s="18" t="s">
        <v>3593</v>
      </c>
      <c r="I189" s="2" t="s">
        <v>1936</v>
      </c>
      <c r="J189" s="2" t="s">
        <v>1937</v>
      </c>
      <c r="K189" s="19" t="str">
        <f t="shared" si="14"/>
        <v>510132</v>
      </c>
      <c r="L189" s="27" t="s">
        <v>4049</v>
      </c>
      <c r="M189" s="19" t="str">
        <f t="shared" si="15"/>
        <v>0622</v>
      </c>
    </row>
    <row r="190" spans="1:13" ht="40.15" customHeight="1">
      <c r="A190" s="18">
        <v>3</v>
      </c>
      <c r="B190" s="3">
        <f>VLOOKUP(C190,[1]摇号结果!$C$1:$D$65536,2,0)</f>
        <v>105</v>
      </c>
      <c r="C190" s="3" t="s">
        <v>1468</v>
      </c>
      <c r="D190" s="2" t="s">
        <v>5</v>
      </c>
      <c r="E190" s="2" t="s">
        <v>1469</v>
      </c>
      <c r="F190" s="2" t="str">
        <f t="shared" si="12"/>
        <v>何*</v>
      </c>
      <c r="G190" s="2" t="str">
        <f t="shared" si="13"/>
        <v>511322********8273</v>
      </c>
      <c r="H190" s="18" t="s">
        <v>3594</v>
      </c>
      <c r="I190" s="2" t="s">
        <v>1470</v>
      </c>
      <c r="J190" s="2" t="s">
        <v>1471</v>
      </c>
      <c r="K190" s="19" t="str">
        <f t="shared" si="14"/>
        <v>511322</v>
      </c>
      <c r="L190" s="27" t="s">
        <v>4049</v>
      </c>
      <c r="M190" s="19" t="str">
        <f t="shared" si="15"/>
        <v>8273</v>
      </c>
    </row>
    <row r="191" spans="1:13" ht="40.15" customHeight="1">
      <c r="A191" s="36">
        <v>3</v>
      </c>
      <c r="B191" s="36">
        <f>VLOOKUP(C191,[1]摇号结果!$C$1:$D$65536,2,0)</f>
        <v>106</v>
      </c>
      <c r="C191" s="36" t="s">
        <v>723</v>
      </c>
      <c r="D191" s="2" t="s">
        <v>5</v>
      </c>
      <c r="E191" s="2" t="s">
        <v>724</v>
      </c>
      <c r="F191" s="2" t="str">
        <f t="shared" si="12"/>
        <v>刘*兰</v>
      </c>
      <c r="G191" s="2" t="str">
        <f t="shared" si="13"/>
        <v>510132********1629</v>
      </c>
      <c r="H191" s="18" t="s">
        <v>3595</v>
      </c>
      <c r="I191" s="2" t="s">
        <v>725</v>
      </c>
      <c r="J191" s="2" t="s">
        <v>726</v>
      </c>
      <c r="K191" s="19" t="str">
        <f t="shared" si="14"/>
        <v>510132</v>
      </c>
      <c r="L191" s="27" t="s">
        <v>4049</v>
      </c>
      <c r="M191" s="19" t="str">
        <f t="shared" si="15"/>
        <v>1629</v>
      </c>
    </row>
    <row r="192" spans="1:13" ht="40.15" customHeight="1">
      <c r="A192" s="36" t="e">
        <f>VLOOKUP(B192,[1]摇号结果!$C$1:$D$65536,2,0)</f>
        <v>#N/A</v>
      </c>
      <c r="B192" s="36">
        <f>VLOOKUP(C192,[1]摇号结果!$C$1:$D$65536,2,0)</f>
        <v>106</v>
      </c>
      <c r="C192" s="36" t="str">
        <f>C191</f>
        <v>B00274</v>
      </c>
      <c r="D192" s="2" t="s">
        <v>45</v>
      </c>
      <c r="E192" s="2" t="str">
        <f>E191</f>
        <v>20181230000899</v>
      </c>
      <c r="F192" s="2" t="str">
        <f t="shared" si="12"/>
        <v>温*礼</v>
      </c>
      <c r="G192" s="2" t="str">
        <f t="shared" si="13"/>
        <v>510122********2693</v>
      </c>
      <c r="H192" s="18"/>
      <c r="I192" s="2" t="s">
        <v>727</v>
      </c>
      <c r="J192" s="2" t="s">
        <v>728</v>
      </c>
      <c r="K192" s="19" t="str">
        <f t="shared" si="14"/>
        <v>510122</v>
      </c>
      <c r="L192" s="27" t="s">
        <v>4049</v>
      </c>
      <c r="M192" s="19" t="str">
        <f t="shared" si="15"/>
        <v>2693</v>
      </c>
    </row>
    <row r="193" spans="1:13" ht="40.15" customHeight="1">
      <c r="A193" s="36" t="e">
        <f>VLOOKUP(B193,[1]摇号结果!$C$1:$D$65536,2,0)</f>
        <v>#N/A</v>
      </c>
      <c r="B193" s="36">
        <f>VLOOKUP(C193,[1]摇号结果!$C$1:$D$65536,2,0)</f>
        <v>106</v>
      </c>
      <c r="C193" s="36" t="str">
        <f>C192</f>
        <v>B00274</v>
      </c>
      <c r="D193" s="2" t="s">
        <v>46</v>
      </c>
      <c r="E193" s="2" t="str">
        <f>E192</f>
        <v>20181230000899</v>
      </c>
      <c r="F193" s="2" t="str">
        <f t="shared" si="12"/>
        <v>刘*昕</v>
      </c>
      <c r="G193" s="2" t="str">
        <f t="shared" si="13"/>
        <v>510132********0010</v>
      </c>
      <c r="H193" s="18"/>
      <c r="I193" s="2" t="s">
        <v>729</v>
      </c>
      <c r="J193" s="2" t="s">
        <v>730</v>
      </c>
      <c r="K193" s="19" t="str">
        <f t="shared" si="14"/>
        <v>510132</v>
      </c>
      <c r="L193" s="27" t="s">
        <v>4049</v>
      </c>
      <c r="M193" s="19" t="str">
        <f t="shared" si="15"/>
        <v>0010</v>
      </c>
    </row>
    <row r="194" spans="1:13" ht="40.15" customHeight="1">
      <c r="A194" s="18">
        <v>3</v>
      </c>
      <c r="B194" s="3">
        <f>VLOOKUP(C194,[1]摇号结果!$C$1:$D$65536,2,0)</f>
        <v>107</v>
      </c>
      <c r="C194" s="3" t="s">
        <v>51</v>
      </c>
      <c r="D194" s="2" t="s">
        <v>5</v>
      </c>
      <c r="E194" s="2" t="s">
        <v>52</v>
      </c>
      <c r="F194" s="2" t="str">
        <f t="shared" si="12"/>
        <v>王*</v>
      </c>
      <c r="G194" s="2" t="str">
        <f t="shared" si="13"/>
        <v>510132********7019</v>
      </c>
      <c r="H194" s="18" t="s">
        <v>3596</v>
      </c>
      <c r="I194" s="2" t="s">
        <v>53</v>
      </c>
      <c r="J194" s="2" t="s">
        <v>54</v>
      </c>
      <c r="K194" s="19" t="str">
        <f t="shared" si="14"/>
        <v>510132</v>
      </c>
      <c r="L194" s="27" t="s">
        <v>4049</v>
      </c>
      <c r="M194" s="19" t="str">
        <f t="shared" si="15"/>
        <v>7019</v>
      </c>
    </row>
    <row r="195" spans="1:13" ht="40.15" customHeight="1">
      <c r="A195" s="36">
        <v>3</v>
      </c>
      <c r="B195" s="36">
        <f>VLOOKUP(C195,[1]摇号结果!$C$1:$D$65536,2,0)</f>
        <v>108</v>
      </c>
      <c r="C195" s="36" t="s">
        <v>143</v>
      </c>
      <c r="D195" s="2" t="s">
        <v>5</v>
      </c>
      <c r="E195" s="2" t="s">
        <v>144</v>
      </c>
      <c r="F195" s="2" t="str">
        <f t="shared" si="12"/>
        <v>雷*</v>
      </c>
      <c r="G195" s="2" t="str">
        <f t="shared" si="13"/>
        <v>510132********0041</v>
      </c>
      <c r="H195" s="18" t="s">
        <v>3597</v>
      </c>
      <c r="I195" s="2" t="s">
        <v>145</v>
      </c>
      <c r="J195" s="2" t="s">
        <v>146</v>
      </c>
      <c r="K195" s="19" t="str">
        <f t="shared" si="14"/>
        <v>510132</v>
      </c>
      <c r="L195" s="27" t="s">
        <v>4049</v>
      </c>
      <c r="M195" s="19" t="str">
        <f t="shared" si="15"/>
        <v>0041</v>
      </c>
    </row>
    <row r="196" spans="1:13" ht="40.15" customHeight="1">
      <c r="A196" s="36" t="e">
        <f>VLOOKUP(B196,[1]摇号结果!$C$1:$D$65536,2,0)</f>
        <v>#N/A</v>
      </c>
      <c r="B196" s="36">
        <f>VLOOKUP(C196,[1]摇号结果!$C$1:$D$65536,2,0)</f>
        <v>108</v>
      </c>
      <c r="C196" s="36" t="str">
        <f>C195</f>
        <v>B00056</v>
      </c>
      <c r="D196" s="2" t="s">
        <v>36</v>
      </c>
      <c r="E196" s="2" t="str">
        <f>E195</f>
        <v>20181230000176</v>
      </c>
      <c r="F196" s="2" t="str">
        <f t="shared" si="12"/>
        <v>朱*生</v>
      </c>
      <c r="G196" s="2" t="str">
        <f t="shared" si="13"/>
        <v>340823********2517</v>
      </c>
      <c r="H196" s="18"/>
      <c r="I196" s="2" t="s">
        <v>147</v>
      </c>
      <c r="J196" s="2" t="s">
        <v>148</v>
      </c>
      <c r="K196" s="19" t="str">
        <f t="shared" si="14"/>
        <v>340823</v>
      </c>
      <c r="L196" s="27" t="s">
        <v>4049</v>
      </c>
      <c r="M196" s="19" t="str">
        <f t="shared" si="15"/>
        <v>2517</v>
      </c>
    </row>
    <row r="197" spans="1:13" ht="40.15" customHeight="1">
      <c r="A197" s="36" t="e">
        <f>VLOOKUP(B197,[1]摇号结果!$C$1:$D$65536,2,0)</f>
        <v>#N/A</v>
      </c>
      <c r="B197" s="36">
        <f>VLOOKUP(C197,[1]摇号结果!$C$1:$D$65536,2,0)</f>
        <v>108</v>
      </c>
      <c r="C197" s="36" t="str">
        <f>C196</f>
        <v>B00056</v>
      </c>
      <c r="D197" s="2" t="s">
        <v>46</v>
      </c>
      <c r="E197" s="2" t="str">
        <f>E196</f>
        <v>20181230000176</v>
      </c>
      <c r="F197" s="2" t="str">
        <f t="shared" si="12"/>
        <v>朱*曜</v>
      </c>
      <c r="G197" s="2" t="str">
        <f t="shared" si="13"/>
        <v>510132********009X</v>
      </c>
      <c r="H197" s="18"/>
      <c r="I197" s="2" t="s">
        <v>149</v>
      </c>
      <c r="J197" s="2" t="s">
        <v>150</v>
      </c>
      <c r="K197" s="19" t="str">
        <f t="shared" si="14"/>
        <v>510132</v>
      </c>
      <c r="L197" s="27" t="s">
        <v>4049</v>
      </c>
      <c r="M197" s="19" t="str">
        <f t="shared" si="15"/>
        <v>009X</v>
      </c>
    </row>
    <row r="198" spans="1:13" ht="40.15" customHeight="1">
      <c r="A198" s="36">
        <v>3</v>
      </c>
      <c r="B198" s="36">
        <f>VLOOKUP(C198,[1]摇号结果!$C$1:$D$65536,2,0)</f>
        <v>109</v>
      </c>
      <c r="C198" s="36" t="s">
        <v>759</v>
      </c>
      <c r="D198" s="2" t="s">
        <v>5</v>
      </c>
      <c r="E198" s="2" t="s">
        <v>760</v>
      </c>
      <c r="F198" s="2" t="str">
        <f t="shared" si="12"/>
        <v>张*兵</v>
      </c>
      <c r="G198" s="2" t="str">
        <f t="shared" si="13"/>
        <v>510129********5815</v>
      </c>
      <c r="H198" s="18" t="s">
        <v>3598</v>
      </c>
      <c r="I198" s="2" t="s">
        <v>761</v>
      </c>
      <c r="J198" s="2" t="s">
        <v>762</v>
      </c>
      <c r="K198" s="19" t="str">
        <f t="shared" si="14"/>
        <v>510129</v>
      </c>
      <c r="L198" s="27" t="s">
        <v>4049</v>
      </c>
      <c r="M198" s="19" t="str">
        <f t="shared" si="15"/>
        <v>5815</v>
      </c>
    </row>
    <row r="199" spans="1:13" ht="40.15" customHeight="1">
      <c r="A199" s="36" t="e">
        <f>VLOOKUP(B199,[1]摇号结果!$C$1:$D$65536,2,0)</f>
        <v>#N/A</v>
      </c>
      <c r="B199" s="36">
        <f>VLOOKUP(C199,[1]摇号结果!$C$1:$D$65536,2,0)</f>
        <v>109</v>
      </c>
      <c r="C199" s="36" t="str">
        <f>C198</f>
        <v>B00286</v>
      </c>
      <c r="D199" s="2" t="s">
        <v>13</v>
      </c>
      <c r="E199" s="2" t="str">
        <f>E198</f>
        <v>20181230000927</v>
      </c>
      <c r="F199" s="2" t="str">
        <f t="shared" si="12"/>
        <v>包*琼</v>
      </c>
      <c r="G199" s="2" t="str">
        <f t="shared" si="13"/>
        <v>510129********5845</v>
      </c>
      <c r="H199" s="18"/>
      <c r="I199" s="2" t="s">
        <v>763</v>
      </c>
      <c r="J199" s="2" t="s">
        <v>764</v>
      </c>
      <c r="K199" s="19" t="str">
        <f t="shared" si="14"/>
        <v>510129</v>
      </c>
      <c r="L199" s="27" t="s">
        <v>4049</v>
      </c>
      <c r="M199" s="19" t="str">
        <f t="shared" si="15"/>
        <v>5845</v>
      </c>
    </row>
    <row r="200" spans="1:13" ht="40.15" customHeight="1">
      <c r="A200" s="36">
        <v>3</v>
      </c>
      <c r="B200" s="36">
        <f>VLOOKUP(C200,[1]摇号结果!$C$1:$D$65536,2,0)</f>
        <v>111</v>
      </c>
      <c r="C200" s="36" t="s">
        <v>1700</v>
      </c>
      <c r="D200" s="2" t="s">
        <v>5</v>
      </c>
      <c r="E200" s="2" t="s">
        <v>1701</v>
      </c>
      <c r="F200" s="2" t="str">
        <f t="shared" si="12"/>
        <v>宋*</v>
      </c>
      <c r="G200" s="2" t="str">
        <f t="shared" si="13"/>
        <v>510132********0036</v>
      </c>
      <c r="H200" s="18" t="s">
        <v>3599</v>
      </c>
      <c r="I200" s="2" t="s">
        <v>1702</v>
      </c>
      <c r="J200" s="2" t="s">
        <v>1703</v>
      </c>
      <c r="K200" s="19" t="str">
        <f t="shared" si="14"/>
        <v>510132</v>
      </c>
      <c r="L200" s="27" t="s">
        <v>4049</v>
      </c>
      <c r="M200" s="19" t="str">
        <f t="shared" si="15"/>
        <v>0036</v>
      </c>
    </row>
    <row r="201" spans="1:13" ht="40.15" customHeight="1">
      <c r="A201" s="36" t="e">
        <f>VLOOKUP(B201,[1]摇号结果!$C$1:$D$65536,2,0)</f>
        <v>#N/A</v>
      </c>
      <c r="B201" s="36">
        <f>VLOOKUP(C201,[1]摇号结果!$C$1:$D$65536,2,0)</f>
        <v>111</v>
      </c>
      <c r="C201" s="36" t="str">
        <f>C200</f>
        <v>B00671</v>
      </c>
      <c r="D201" s="2" t="s">
        <v>13</v>
      </c>
      <c r="E201" s="2" t="str">
        <f>E200</f>
        <v>20181231000064</v>
      </c>
      <c r="F201" s="2" t="str">
        <f t="shared" si="12"/>
        <v>钟*芳</v>
      </c>
      <c r="G201" s="2" t="str">
        <f t="shared" si="13"/>
        <v>510125********3845</v>
      </c>
      <c r="H201" s="18"/>
      <c r="I201" s="2" t="s">
        <v>1704</v>
      </c>
      <c r="J201" s="2" t="s">
        <v>1705</v>
      </c>
      <c r="K201" s="19" t="str">
        <f t="shared" si="14"/>
        <v>510125</v>
      </c>
      <c r="L201" s="27" t="s">
        <v>4049</v>
      </c>
      <c r="M201" s="19" t="str">
        <f t="shared" si="15"/>
        <v>3845</v>
      </c>
    </row>
    <row r="202" spans="1:13" ht="40.15" customHeight="1">
      <c r="A202" s="36" t="e">
        <f>VLOOKUP(B202,[1]摇号结果!$C$1:$D$65536,2,0)</f>
        <v>#N/A</v>
      </c>
      <c r="B202" s="36">
        <f>VLOOKUP(C202,[1]摇号结果!$C$1:$D$65536,2,0)</f>
        <v>111</v>
      </c>
      <c r="C202" s="36" t="str">
        <f>C201</f>
        <v>B00671</v>
      </c>
      <c r="D202" s="2" t="s">
        <v>46</v>
      </c>
      <c r="E202" s="2" t="str">
        <f>E201</f>
        <v>20181231000064</v>
      </c>
      <c r="F202" s="2" t="str">
        <f t="shared" si="12"/>
        <v>宋*逸</v>
      </c>
      <c r="G202" s="2" t="str">
        <f t="shared" si="13"/>
        <v>510132********0078</v>
      </c>
      <c r="H202" s="18"/>
      <c r="I202" s="2" t="s">
        <v>1706</v>
      </c>
      <c r="J202" s="2" t="s">
        <v>1707</v>
      </c>
      <c r="K202" s="19" t="str">
        <f t="shared" si="14"/>
        <v>510132</v>
      </c>
      <c r="L202" s="27" t="s">
        <v>4049</v>
      </c>
      <c r="M202" s="19" t="str">
        <f t="shared" si="15"/>
        <v>0078</v>
      </c>
    </row>
    <row r="203" spans="1:13" ht="40.15" customHeight="1">
      <c r="A203" s="36" t="e">
        <f>VLOOKUP(B203,[1]摇号结果!$C$1:$D$65536,2,0)</f>
        <v>#N/A</v>
      </c>
      <c r="B203" s="36">
        <f>VLOOKUP(C203,[1]摇号结果!$C$1:$D$65536,2,0)</f>
        <v>111</v>
      </c>
      <c r="C203" s="36" t="str">
        <f>C202</f>
        <v>B00671</v>
      </c>
      <c r="D203" s="2" t="s">
        <v>16</v>
      </c>
      <c r="E203" s="2" t="str">
        <f>E202</f>
        <v>20181231000064</v>
      </c>
      <c r="F203" s="2" t="str">
        <f t="shared" si="12"/>
        <v>宋*慧</v>
      </c>
      <c r="G203" s="2" t="str">
        <f t="shared" si="13"/>
        <v>510132********0042</v>
      </c>
      <c r="H203" s="18"/>
      <c r="I203" s="2" t="s">
        <v>1708</v>
      </c>
      <c r="J203" s="2" t="s">
        <v>1709</v>
      </c>
      <c r="K203" s="19" t="str">
        <f t="shared" si="14"/>
        <v>510132</v>
      </c>
      <c r="L203" s="27" t="s">
        <v>4049</v>
      </c>
      <c r="M203" s="19" t="str">
        <f t="shared" si="15"/>
        <v>0042</v>
      </c>
    </row>
    <row r="204" spans="1:13" ht="40.15" customHeight="1">
      <c r="A204" s="18">
        <v>3</v>
      </c>
      <c r="B204" s="3">
        <f>VLOOKUP(C204,[1]摇号结果!$C$1:$D$65536,2,0)</f>
        <v>113</v>
      </c>
      <c r="C204" s="3" t="s">
        <v>2563</v>
      </c>
      <c r="D204" s="2" t="s">
        <v>5</v>
      </c>
      <c r="E204" s="2" t="s">
        <v>2564</v>
      </c>
      <c r="F204" s="2" t="str">
        <f t="shared" si="12"/>
        <v>赵*佳</v>
      </c>
      <c r="G204" s="2" t="str">
        <f t="shared" si="13"/>
        <v>510132********0626</v>
      </c>
      <c r="H204" s="18" t="s">
        <v>3600</v>
      </c>
      <c r="I204" s="2" t="s">
        <v>2565</v>
      </c>
      <c r="J204" s="2" t="s">
        <v>2566</v>
      </c>
      <c r="K204" s="19" t="str">
        <f t="shared" si="14"/>
        <v>510132</v>
      </c>
      <c r="L204" s="27" t="s">
        <v>4049</v>
      </c>
      <c r="M204" s="19" t="str">
        <f t="shared" si="15"/>
        <v>0626</v>
      </c>
    </row>
    <row r="205" spans="1:13" ht="40.15" customHeight="1">
      <c r="A205" s="36">
        <v>3</v>
      </c>
      <c r="B205" s="36">
        <f>VLOOKUP(C205,[1]摇号结果!$C$1:$D$65536,2,0)</f>
        <v>114</v>
      </c>
      <c r="C205" s="36" t="s">
        <v>2487</v>
      </c>
      <c r="D205" s="2" t="s">
        <v>5</v>
      </c>
      <c r="E205" s="2" t="s">
        <v>2488</v>
      </c>
      <c r="F205" s="2" t="str">
        <f t="shared" si="12"/>
        <v>袁*伟</v>
      </c>
      <c r="G205" s="2" t="str">
        <f t="shared" si="13"/>
        <v>510132********4055</v>
      </c>
      <c r="H205" s="18" t="s">
        <v>3601</v>
      </c>
      <c r="I205" s="2" t="s">
        <v>2489</v>
      </c>
      <c r="J205" s="2" t="s">
        <v>2490</v>
      </c>
      <c r="K205" s="19" t="str">
        <f t="shared" si="14"/>
        <v>510132</v>
      </c>
      <c r="L205" s="27" t="s">
        <v>4049</v>
      </c>
      <c r="M205" s="19" t="str">
        <f t="shared" si="15"/>
        <v>4055</v>
      </c>
    </row>
    <row r="206" spans="1:13" ht="40.15" customHeight="1">
      <c r="A206" s="36" t="e">
        <f>VLOOKUP(B206,[1]摇号结果!$C$1:$D$65536,2,0)</f>
        <v>#N/A</v>
      </c>
      <c r="B206" s="36">
        <f>VLOOKUP(C206,[1]摇号结果!$C$1:$D$65536,2,0)</f>
        <v>114</v>
      </c>
      <c r="C206" s="36" t="str">
        <f>C205</f>
        <v>B01004</v>
      </c>
      <c r="D206" s="2" t="s">
        <v>13</v>
      </c>
      <c r="E206" s="2" t="str">
        <f>E205</f>
        <v>20190101000312</v>
      </c>
      <c r="F206" s="2" t="str">
        <f t="shared" si="12"/>
        <v>李*</v>
      </c>
      <c r="G206" s="2" t="str">
        <f t="shared" si="13"/>
        <v>510184********1921</v>
      </c>
      <c r="H206" s="18"/>
      <c r="I206" s="2" t="s">
        <v>2491</v>
      </c>
      <c r="J206" s="2" t="s">
        <v>2492</v>
      </c>
      <c r="K206" s="19" t="str">
        <f t="shared" si="14"/>
        <v>510184</v>
      </c>
      <c r="L206" s="27" t="s">
        <v>4049</v>
      </c>
      <c r="M206" s="19" t="str">
        <f t="shared" si="15"/>
        <v>1921</v>
      </c>
    </row>
    <row r="207" spans="1:13" ht="40.15" customHeight="1">
      <c r="A207" s="36" t="e">
        <f>VLOOKUP(B207,[1]摇号结果!$C$1:$D$65536,2,0)</f>
        <v>#N/A</v>
      </c>
      <c r="B207" s="36">
        <f>VLOOKUP(C207,[1]摇号结果!$C$1:$D$65536,2,0)</f>
        <v>114</v>
      </c>
      <c r="C207" s="36" t="str">
        <f>C206</f>
        <v>B01004</v>
      </c>
      <c r="D207" s="2" t="s">
        <v>46</v>
      </c>
      <c r="E207" s="2" t="str">
        <f>E206</f>
        <v>20190101000312</v>
      </c>
      <c r="F207" s="2" t="str">
        <f t="shared" si="12"/>
        <v>袁*翔</v>
      </c>
      <c r="G207" s="2" t="str">
        <f t="shared" si="13"/>
        <v>510132********0132</v>
      </c>
      <c r="H207" s="18"/>
      <c r="I207" s="2" t="s">
        <v>2493</v>
      </c>
      <c r="J207" s="2" t="s">
        <v>2494</v>
      </c>
      <c r="K207" s="19" t="str">
        <f t="shared" si="14"/>
        <v>510132</v>
      </c>
      <c r="L207" s="27" t="s">
        <v>4049</v>
      </c>
      <c r="M207" s="19" t="str">
        <f t="shared" si="15"/>
        <v>0132</v>
      </c>
    </row>
    <row r="208" spans="1:13" ht="40.15" customHeight="1">
      <c r="A208" s="36">
        <v>3</v>
      </c>
      <c r="B208" s="36">
        <f>VLOOKUP(C208,[1]摇号结果!$C$1:$D$65536,2,0)</f>
        <v>115</v>
      </c>
      <c r="C208" s="36" t="s">
        <v>229</v>
      </c>
      <c r="D208" s="2" t="s">
        <v>5</v>
      </c>
      <c r="E208" s="2" t="s">
        <v>230</v>
      </c>
      <c r="F208" s="2" t="str">
        <f t="shared" si="12"/>
        <v>赵*</v>
      </c>
      <c r="G208" s="2" t="str">
        <f t="shared" si="13"/>
        <v>411122********8250</v>
      </c>
      <c r="H208" s="2" t="s">
        <v>4046</v>
      </c>
      <c r="I208" s="2" t="s">
        <v>231</v>
      </c>
      <c r="J208" s="2" t="s">
        <v>232</v>
      </c>
      <c r="K208" s="19" t="str">
        <f t="shared" si="14"/>
        <v>411122</v>
      </c>
      <c r="L208" s="27" t="s">
        <v>4049</v>
      </c>
      <c r="M208" s="19" t="str">
        <f t="shared" si="15"/>
        <v>8250</v>
      </c>
    </row>
    <row r="209" spans="1:13" ht="40.15" customHeight="1">
      <c r="A209" s="36" t="e">
        <f>VLOOKUP(B209,[1]摇号结果!$C$1:$D$65536,2,0)</f>
        <v>#N/A</v>
      </c>
      <c r="B209" s="36">
        <f>VLOOKUP(C209,[1]摇号结果!$C$1:$D$65536,2,0)</f>
        <v>115</v>
      </c>
      <c r="C209" s="36" t="str">
        <f>C208</f>
        <v>B00094</v>
      </c>
      <c r="D209" s="2" t="s">
        <v>13</v>
      </c>
      <c r="E209" s="2" t="str">
        <f>E208</f>
        <v>20181230000316</v>
      </c>
      <c r="F209" s="2" t="str">
        <f t="shared" si="12"/>
        <v>陈*</v>
      </c>
      <c r="G209" s="2" t="str">
        <f t="shared" si="13"/>
        <v>510132********0023</v>
      </c>
      <c r="H209" s="18"/>
      <c r="I209" s="2" t="s">
        <v>233</v>
      </c>
      <c r="J209" s="2" t="s">
        <v>234</v>
      </c>
      <c r="K209" s="19" t="str">
        <f t="shared" si="14"/>
        <v>510132</v>
      </c>
      <c r="L209" s="27" t="s">
        <v>4049</v>
      </c>
      <c r="M209" s="19" t="str">
        <f t="shared" si="15"/>
        <v>0023</v>
      </c>
    </row>
    <row r="210" spans="1:13" ht="40.15" customHeight="1">
      <c r="A210" s="36">
        <v>3</v>
      </c>
      <c r="B210" s="36">
        <f>VLOOKUP(C210,[1]摇号结果!$C$1:$D$65536,2,0)</f>
        <v>116</v>
      </c>
      <c r="C210" s="36" t="s">
        <v>1858</v>
      </c>
      <c r="D210" s="2" t="s">
        <v>5</v>
      </c>
      <c r="E210" s="2" t="s">
        <v>1859</v>
      </c>
      <c r="F210" s="2" t="str">
        <f t="shared" si="12"/>
        <v>陈*</v>
      </c>
      <c r="G210" s="2" t="str">
        <f t="shared" si="13"/>
        <v>510132********007X</v>
      </c>
      <c r="H210" s="18" t="s">
        <v>3602</v>
      </c>
      <c r="I210" s="2" t="s">
        <v>1860</v>
      </c>
      <c r="J210" s="2" t="s">
        <v>1861</v>
      </c>
      <c r="K210" s="19" t="str">
        <f t="shared" si="14"/>
        <v>510132</v>
      </c>
      <c r="L210" s="27" t="s">
        <v>4049</v>
      </c>
      <c r="M210" s="19" t="str">
        <f t="shared" si="15"/>
        <v>007X</v>
      </c>
    </row>
    <row r="211" spans="1:13" ht="40.15" customHeight="1">
      <c r="A211" s="36" t="e">
        <f>VLOOKUP(B211,[1]摇号结果!$C$1:$D$65536,2,0)</f>
        <v>#N/A</v>
      </c>
      <c r="B211" s="36">
        <f>VLOOKUP(C211,[1]摇号结果!$C$1:$D$65536,2,0)</f>
        <v>116</v>
      </c>
      <c r="C211" s="36" t="str">
        <f>C210</f>
        <v>B00719</v>
      </c>
      <c r="D211" s="2" t="s">
        <v>13</v>
      </c>
      <c r="E211" s="2" t="str">
        <f>E210</f>
        <v>20181231000217</v>
      </c>
      <c r="F211" s="2" t="str">
        <f t="shared" si="12"/>
        <v>王*曼</v>
      </c>
      <c r="G211" s="2" t="str">
        <f t="shared" si="13"/>
        <v>513821********3086</v>
      </c>
      <c r="H211" s="18"/>
      <c r="I211" s="2" t="s">
        <v>1862</v>
      </c>
      <c r="J211" s="2" t="s">
        <v>1863</v>
      </c>
      <c r="K211" s="19" t="str">
        <f t="shared" si="14"/>
        <v>513821</v>
      </c>
      <c r="L211" s="27" t="s">
        <v>4049</v>
      </c>
      <c r="M211" s="19" t="str">
        <f t="shared" si="15"/>
        <v>3086</v>
      </c>
    </row>
    <row r="212" spans="1:13" ht="40.15" customHeight="1">
      <c r="A212" s="18">
        <v>3</v>
      </c>
      <c r="B212" s="3">
        <f>VLOOKUP(C212,[1]摇号结果!$C$1:$D$65536,2,0)</f>
        <v>117</v>
      </c>
      <c r="C212" s="3" t="s">
        <v>1775</v>
      </c>
      <c r="D212" s="2" t="s">
        <v>5</v>
      </c>
      <c r="E212" s="2" t="s">
        <v>1776</v>
      </c>
      <c r="F212" s="2" t="str">
        <f t="shared" si="12"/>
        <v>陶*华</v>
      </c>
      <c r="G212" s="2" t="str">
        <f t="shared" si="13"/>
        <v>510221********3717</v>
      </c>
      <c r="H212" s="18" t="s">
        <v>3603</v>
      </c>
      <c r="I212" s="2" t="s">
        <v>1777</v>
      </c>
      <c r="J212" s="2" t="s">
        <v>1778</v>
      </c>
      <c r="K212" s="19" t="str">
        <f t="shared" si="14"/>
        <v>510221</v>
      </c>
      <c r="L212" s="27" t="s">
        <v>4049</v>
      </c>
      <c r="M212" s="19" t="str">
        <f t="shared" si="15"/>
        <v>3717</v>
      </c>
    </row>
    <row r="213" spans="1:13" ht="40.15" customHeight="1">
      <c r="A213" s="36">
        <v>3</v>
      </c>
      <c r="B213" s="36">
        <f>VLOOKUP(C213,[1]摇号结果!$C$1:$D$65536,2,0)</f>
        <v>118</v>
      </c>
      <c r="C213" s="36" t="s">
        <v>1310</v>
      </c>
      <c r="D213" s="2" t="s">
        <v>5</v>
      </c>
      <c r="E213" s="2" t="s">
        <v>1311</v>
      </c>
      <c r="F213" s="2" t="str">
        <f t="shared" si="12"/>
        <v>杨*</v>
      </c>
      <c r="G213" s="2" t="str">
        <f t="shared" si="13"/>
        <v>511002********6629</v>
      </c>
      <c r="H213" s="2" t="s">
        <v>4045</v>
      </c>
      <c r="I213" s="2" t="s">
        <v>1312</v>
      </c>
      <c r="J213" s="2" t="s">
        <v>1313</v>
      </c>
      <c r="K213" s="19" t="str">
        <f t="shared" si="14"/>
        <v>511002</v>
      </c>
      <c r="L213" s="27" t="s">
        <v>4049</v>
      </c>
      <c r="M213" s="19" t="str">
        <f t="shared" si="15"/>
        <v>6629</v>
      </c>
    </row>
    <row r="214" spans="1:13" ht="40.15" customHeight="1">
      <c r="A214" s="36" t="e">
        <f>VLOOKUP(B214,[1]摇号结果!$C$1:$D$65536,2,0)</f>
        <v>#N/A</v>
      </c>
      <c r="B214" s="36">
        <f>VLOOKUP(C214,[1]摇号结果!$C$1:$D$65536,2,0)</f>
        <v>118</v>
      </c>
      <c r="C214" s="36" t="str">
        <f>C213</f>
        <v>B00498</v>
      </c>
      <c r="D214" s="2" t="s">
        <v>45</v>
      </c>
      <c r="E214" s="2" t="str">
        <f>E213</f>
        <v>20181230001611</v>
      </c>
      <c r="F214" s="2" t="str">
        <f t="shared" si="12"/>
        <v>王*</v>
      </c>
      <c r="G214" s="2" t="str">
        <f t="shared" si="13"/>
        <v>510132********0619</v>
      </c>
      <c r="H214" s="18"/>
      <c r="I214" s="2" t="s">
        <v>1314</v>
      </c>
      <c r="J214" s="2" t="s">
        <v>1315</v>
      </c>
      <c r="K214" s="19" t="str">
        <f t="shared" si="14"/>
        <v>510132</v>
      </c>
      <c r="L214" s="27" t="s">
        <v>4049</v>
      </c>
      <c r="M214" s="19" t="str">
        <f t="shared" si="15"/>
        <v>0619</v>
      </c>
    </row>
    <row r="215" spans="1:13" ht="40.15" customHeight="1">
      <c r="A215" s="36" t="e">
        <f>VLOOKUP(B215,[1]摇号结果!$C$1:$D$65536,2,0)</f>
        <v>#N/A</v>
      </c>
      <c r="B215" s="36">
        <f>VLOOKUP(C215,[1]摇号结果!$C$1:$D$65536,2,0)</f>
        <v>118</v>
      </c>
      <c r="C215" s="36" t="str">
        <f>C214</f>
        <v>B00498</v>
      </c>
      <c r="D215" s="2" t="s">
        <v>46</v>
      </c>
      <c r="E215" s="2" t="str">
        <f>E214</f>
        <v>20181230001611</v>
      </c>
      <c r="F215" s="2" t="str">
        <f t="shared" si="12"/>
        <v>王*霖</v>
      </c>
      <c r="G215" s="2" t="str">
        <f t="shared" si="13"/>
        <v>510132********0050</v>
      </c>
      <c r="H215" s="18"/>
      <c r="I215" s="2" t="s">
        <v>1316</v>
      </c>
      <c r="J215" s="2" t="s">
        <v>1317</v>
      </c>
      <c r="K215" s="19" t="str">
        <f t="shared" si="14"/>
        <v>510132</v>
      </c>
      <c r="L215" s="27" t="s">
        <v>4049</v>
      </c>
      <c r="M215" s="19" t="str">
        <f t="shared" si="15"/>
        <v>0050</v>
      </c>
    </row>
    <row r="216" spans="1:13" ht="40.15" customHeight="1">
      <c r="A216" s="36">
        <v>3</v>
      </c>
      <c r="B216" s="36">
        <f>VLOOKUP(C216,[1]摇号结果!$C$1:$D$65536,2,0)</f>
        <v>119</v>
      </c>
      <c r="C216" s="36" t="s">
        <v>743</v>
      </c>
      <c r="D216" s="2" t="s">
        <v>5</v>
      </c>
      <c r="E216" s="2" t="s">
        <v>744</v>
      </c>
      <c r="F216" s="2" t="str">
        <f t="shared" si="12"/>
        <v>赵*岚</v>
      </c>
      <c r="G216" s="2" t="str">
        <f t="shared" si="13"/>
        <v>513721********7533</v>
      </c>
      <c r="H216" s="18" t="s">
        <v>3604</v>
      </c>
      <c r="I216" s="2" t="s">
        <v>745</v>
      </c>
      <c r="J216" s="2" t="s">
        <v>746</v>
      </c>
      <c r="K216" s="19" t="str">
        <f t="shared" si="14"/>
        <v>513721</v>
      </c>
      <c r="L216" s="27" t="s">
        <v>4049</v>
      </c>
      <c r="M216" s="19" t="str">
        <f t="shared" si="15"/>
        <v>7533</v>
      </c>
    </row>
    <row r="217" spans="1:13" ht="40.15" customHeight="1">
      <c r="A217" s="36" t="e">
        <f>VLOOKUP(B217,[1]摇号结果!$C$1:$D$65536,2,0)</f>
        <v>#N/A</v>
      </c>
      <c r="B217" s="36">
        <f>VLOOKUP(C217,[1]摇号结果!$C$1:$D$65536,2,0)</f>
        <v>119</v>
      </c>
      <c r="C217" s="36" t="str">
        <f>C216</f>
        <v>B00277</v>
      </c>
      <c r="D217" s="2" t="s">
        <v>13</v>
      </c>
      <c r="E217" s="2" t="str">
        <f>E216</f>
        <v>20181230000905</v>
      </c>
      <c r="F217" s="2" t="str">
        <f t="shared" si="12"/>
        <v>王*丘</v>
      </c>
      <c r="G217" s="2" t="str">
        <f t="shared" si="13"/>
        <v>513721********6087</v>
      </c>
      <c r="H217" s="18"/>
      <c r="I217" s="2" t="s">
        <v>747</v>
      </c>
      <c r="J217" s="2" t="s">
        <v>748</v>
      </c>
      <c r="K217" s="19" t="str">
        <f t="shared" si="14"/>
        <v>513721</v>
      </c>
      <c r="L217" s="27" t="s">
        <v>4049</v>
      </c>
      <c r="M217" s="19" t="str">
        <f t="shared" si="15"/>
        <v>6087</v>
      </c>
    </row>
    <row r="218" spans="1:13" ht="40.15" customHeight="1">
      <c r="A218" s="36" t="e">
        <f>VLOOKUP(B218,[1]摇号结果!$C$1:$D$65536,2,0)</f>
        <v>#N/A</v>
      </c>
      <c r="B218" s="36">
        <f>VLOOKUP(C218,[1]摇号结果!$C$1:$D$65536,2,0)</f>
        <v>119</v>
      </c>
      <c r="C218" s="36" t="str">
        <f>C217</f>
        <v>B00277</v>
      </c>
      <c r="D218" s="2" t="s">
        <v>46</v>
      </c>
      <c r="E218" s="2" t="str">
        <f>E217</f>
        <v>20181230000905</v>
      </c>
      <c r="F218" s="2" t="str">
        <f t="shared" si="12"/>
        <v>赵*杰</v>
      </c>
      <c r="G218" s="2" t="str">
        <f t="shared" si="13"/>
        <v>510132********0051</v>
      </c>
      <c r="H218" s="18"/>
      <c r="I218" s="2" t="s">
        <v>749</v>
      </c>
      <c r="J218" s="2" t="s">
        <v>750</v>
      </c>
      <c r="K218" s="19" t="str">
        <f t="shared" si="14"/>
        <v>510132</v>
      </c>
      <c r="L218" s="27" t="s">
        <v>4049</v>
      </c>
      <c r="M218" s="19" t="str">
        <f t="shared" si="15"/>
        <v>0051</v>
      </c>
    </row>
    <row r="219" spans="1:13" ht="40.15" customHeight="1">
      <c r="A219" s="36">
        <v>3</v>
      </c>
      <c r="B219" s="36">
        <f>VLOOKUP(C219,[1]摇号结果!$C$1:$D$65536,2,0)</f>
        <v>120</v>
      </c>
      <c r="C219" s="36" t="s">
        <v>313</v>
      </c>
      <c r="D219" s="2" t="s">
        <v>5</v>
      </c>
      <c r="E219" s="2" t="s">
        <v>314</v>
      </c>
      <c r="F219" s="2" t="str">
        <f t="shared" si="12"/>
        <v>郑*军</v>
      </c>
      <c r="G219" s="2" t="str">
        <f t="shared" si="13"/>
        <v>510132********4558</v>
      </c>
      <c r="H219" s="18" t="s">
        <v>3605</v>
      </c>
      <c r="I219" s="2" t="s">
        <v>315</v>
      </c>
      <c r="J219" s="2" t="s">
        <v>316</v>
      </c>
      <c r="K219" s="19" t="str">
        <f t="shared" si="14"/>
        <v>510132</v>
      </c>
      <c r="L219" s="27" t="s">
        <v>4049</v>
      </c>
      <c r="M219" s="19" t="str">
        <f t="shared" si="15"/>
        <v>4558</v>
      </c>
    </row>
    <row r="220" spans="1:13" ht="40.15" customHeight="1">
      <c r="A220" s="36" t="e">
        <f>VLOOKUP(B220,[1]摇号结果!$C$1:$D$65536,2,0)</f>
        <v>#N/A</v>
      </c>
      <c r="B220" s="36">
        <f>VLOOKUP(C220,[1]摇号结果!$C$1:$D$65536,2,0)</f>
        <v>120</v>
      </c>
      <c r="C220" s="36" t="str">
        <f>C219</f>
        <v>B00125</v>
      </c>
      <c r="D220" s="2" t="s">
        <v>13</v>
      </c>
      <c r="E220" s="2" t="str">
        <f>E219</f>
        <v>20181230000413</v>
      </c>
      <c r="F220" s="2" t="str">
        <f t="shared" si="12"/>
        <v>向*芳</v>
      </c>
      <c r="G220" s="2" t="str">
        <f t="shared" si="13"/>
        <v>513025********5206</v>
      </c>
      <c r="H220" s="18"/>
      <c r="I220" s="2" t="s">
        <v>317</v>
      </c>
      <c r="J220" s="2" t="s">
        <v>318</v>
      </c>
      <c r="K220" s="19" t="str">
        <f t="shared" si="14"/>
        <v>513025</v>
      </c>
      <c r="L220" s="27" t="s">
        <v>4049</v>
      </c>
      <c r="M220" s="19" t="str">
        <f t="shared" si="15"/>
        <v>5206</v>
      </c>
    </row>
    <row r="221" spans="1:13" ht="40.15" customHeight="1">
      <c r="A221" s="36">
        <v>4</v>
      </c>
      <c r="B221" s="36">
        <f>VLOOKUP(C221,[1]摇号结果!$C$1:$D$65536,2,0)</f>
        <v>121</v>
      </c>
      <c r="C221" s="36" t="s">
        <v>717</v>
      </c>
      <c r="D221" s="2" t="s">
        <v>5</v>
      </c>
      <c r="E221" s="2" t="s">
        <v>718</v>
      </c>
      <c r="F221" s="2" t="str">
        <f t="shared" si="12"/>
        <v>童*明</v>
      </c>
      <c r="G221" s="2" t="str">
        <f t="shared" si="13"/>
        <v>510132********0638</v>
      </c>
      <c r="H221" s="18" t="s">
        <v>3606</v>
      </c>
      <c r="I221" s="2" t="s">
        <v>719</v>
      </c>
      <c r="J221" s="2" t="s">
        <v>720</v>
      </c>
      <c r="K221" s="19" t="str">
        <f t="shared" si="14"/>
        <v>510132</v>
      </c>
      <c r="L221" s="27" t="s">
        <v>4049</v>
      </c>
      <c r="M221" s="19" t="str">
        <f t="shared" si="15"/>
        <v>0638</v>
      </c>
    </row>
    <row r="222" spans="1:13" ht="40.15" customHeight="1">
      <c r="A222" s="36" t="e">
        <f>VLOOKUP(B222,[1]摇号结果!$C$1:$D$65536,2,0)</f>
        <v>#N/A</v>
      </c>
      <c r="B222" s="36">
        <f>VLOOKUP(C222,[1]摇号结果!$C$1:$D$65536,2,0)</f>
        <v>121</v>
      </c>
      <c r="C222" s="36" t="str">
        <f>C221</f>
        <v>B00271</v>
      </c>
      <c r="D222" s="2" t="s">
        <v>13</v>
      </c>
      <c r="E222" s="2" t="str">
        <f>E221</f>
        <v>20181230000894</v>
      </c>
      <c r="F222" s="2" t="str">
        <f t="shared" si="12"/>
        <v>王*</v>
      </c>
      <c r="G222" s="2" t="str">
        <f t="shared" si="13"/>
        <v>510132********4528</v>
      </c>
      <c r="H222" s="18"/>
      <c r="I222" s="2" t="s">
        <v>721</v>
      </c>
      <c r="J222" s="2" t="s">
        <v>722</v>
      </c>
      <c r="K222" s="19" t="str">
        <f t="shared" si="14"/>
        <v>510132</v>
      </c>
      <c r="L222" s="27" t="s">
        <v>4049</v>
      </c>
      <c r="M222" s="19" t="str">
        <f t="shared" si="15"/>
        <v>4528</v>
      </c>
    </row>
    <row r="223" spans="1:13" ht="40.15" customHeight="1">
      <c r="A223" s="36">
        <v>4</v>
      </c>
      <c r="B223" s="36">
        <f>VLOOKUP(C223,[1]摇号结果!$C$1:$D$65536,2,0)</f>
        <v>122</v>
      </c>
      <c r="C223" s="36" t="s">
        <v>2016</v>
      </c>
      <c r="D223" s="2" t="s">
        <v>5</v>
      </c>
      <c r="E223" s="2" t="s">
        <v>2017</v>
      </c>
      <c r="F223" s="2" t="str">
        <f t="shared" si="12"/>
        <v>杨*</v>
      </c>
      <c r="G223" s="2" t="str">
        <f t="shared" si="13"/>
        <v>510129********5821</v>
      </c>
      <c r="H223" s="18" t="s">
        <v>3607</v>
      </c>
      <c r="I223" s="2" t="s">
        <v>2018</v>
      </c>
      <c r="J223" s="2" t="s">
        <v>2019</v>
      </c>
      <c r="K223" s="19" t="str">
        <f t="shared" si="14"/>
        <v>510129</v>
      </c>
      <c r="L223" s="27" t="s">
        <v>4049</v>
      </c>
      <c r="M223" s="19" t="str">
        <f t="shared" si="15"/>
        <v>5821</v>
      </c>
    </row>
    <row r="224" spans="1:13" ht="40.15" customHeight="1">
      <c r="A224" s="36" t="e">
        <f>VLOOKUP(B224,[1]摇号结果!$C$1:$D$65536,2,0)</f>
        <v>#N/A</v>
      </c>
      <c r="B224" s="36">
        <f>VLOOKUP(C224,[1]摇号结果!$C$1:$D$65536,2,0)</f>
        <v>122</v>
      </c>
      <c r="C224" s="36" t="str">
        <f>C223</f>
        <v>B00800</v>
      </c>
      <c r="D224" s="2" t="s">
        <v>45</v>
      </c>
      <c r="E224" s="2" t="str">
        <f>E223</f>
        <v>20181231000559</v>
      </c>
      <c r="F224" s="2" t="str">
        <f t="shared" si="12"/>
        <v>张*</v>
      </c>
      <c r="G224" s="2" t="str">
        <f t="shared" si="13"/>
        <v>510183********4714</v>
      </c>
      <c r="H224" s="18"/>
      <c r="I224" s="2" t="s">
        <v>2020</v>
      </c>
      <c r="J224" s="2" t="s">
        <v>2021</v>
      </c>
      <c r="K224" s="19" t="str">
        <f t="shared" si="14"/>
        <v>510183</v>
      </c>
      <c r="L224" s="27" t="s">
        <v>4049</v>
      </c>
      <c r="M224" s="19" t="str">
        <f t="shared" si="15"/>
        <v>4714</v>
      </c>
    </row>
    <row r="225" spans="1:13" ht="40.15" customHeight="1">
      <c r="A225" s="36">
        <v>4</v>
      </c>
      <c r="B225" s="36">
        <f>VLOOKUP(C225,[1]摇号结果!$C$1:$D$65536,2,0)</f>
        <v>123</v>
      </c>
      <c r="C225" s="36" t="s">
        <v>574</v>
      </c>
      <c r="D225" s="2" t="s">
        <v>5</v>
      </c>
      <c r="E225" s="2" t="s">
        <v>575</v>
      </c>
      <c r="F225" s="2" t="str">
        <f t="shared" si="12"/>
        <v>倪*全</v>
      </c>
      <c r="G225" s="2" t="str">
        <f t="shared" si="13"/>
        <v>510132********3557</v>
      </c>
      <c r="H225" s="18" t="s">
        <v>3608</v>
      </c>
      <c r="I225" s="2" t="s">
        <v>576</v>
      </c>
      <c r="J225" s="2" t="s">
        <v>577</v>
      </c>
      <c r="K225" s="19" t="str">
        <f t="shared" si="14"/>
        <v>510132</v>
      </c>
      <c r="L225" s="27" t="s">
        <v>4049</v>
      </c>
      <c r="M225" s="19" t="str">
        <f t="shared" si="15"/>
        <v>3557</v>
      </c>
    </row>
    <row r="226" spans="1:13" ht="40.15" customHeight="1">
      <c r="A226" s="36" t="e">
        <f>VLOOKUP(B226,[1]摇号结果!$C$1:$D$65536,2,0)</f>
        <v>#N/A</v>
      </c>
      <c r="B226" s="36">
        <f>VLOOKUP(C226,[1]摇号结果!$C$1:$D$65536,2,0)</f>
        <v>123</v>
      </c>
      <c r="C226" s="36" t="str">
        <f>C225</f>
        <v>B00217</v>
      </c>
      <c r="D226" s="2" t="s">
        <v>13</v>
      </c>
      <c r="E226" s="2" t="str">
        <f>E225</f>
        <v>20181230000739</v>
      </c>
      <c r="F226" s="2" t="str">
        <f t="shared" ref="F226:F273" si="16">LEFT(I226,1)&amp;"*"&amp;MID(I226,3,1)</f>
        <v>杨*</v>
      </c>
      <c r="G226" s="2" t="str">
        <f t="shared" ref="G226:G273" si="17">K226&amp;L226&amp;M226</f>
        <v>510132********354X</v>
      </c>
      <c r="H226" s="18"/>
      <c r="I226" s="2" t="s">
        <v>578</v>
      </c>
      <c r="J226" s="2" t="s">
        <v>579</v>
      </c>
      <c r="K226" s="19" t="str">
        <f t="shared" ref="K226:K273" si="18">LEFT(J226,6)</f>
        <v>510132</v>
      </c>
      <c r="L226" s="27" t="s">
        <v>4049</v>
      </c>
      <c r="M226" s="19" t="str">
        <f t="shared" ref="M226:M273" si="19">RIGHT(J226,4)</f>
        <v>354X</v>
      </c>
    </row>
    <row r="227" spans="1:13" ht="40.15" customHeight="1">
      <c r="A227" s="18">
        <v>4</v>
      </c>
      <c r="B227" s="3">
        <f>VLOOKUP(C227,[1]摇号结果!$C$1:$D$65536,2,0)</f>
        <v>125</v>
      </c>
      <c r="C227" s="3" t="s">
        <v>1771</v>
      </c>
      <c r="D227" s="2" t="s">
        <v>5</v>
      </c>
      <c r="E227" s="2" t="s">
        <v>1772</v>
      </c>
      <c r="F227" s="2" t="str">
        <f t="shared" si="16"/>
        <v>杨*璐</v>
      </c>
      <c r="G227" s="2" t="str">
        <f t="shared" si="17"/>
        <v>510132********1684</v>
      </c>
      <c r="H227" s="18" t="s">
        <v>3609</v>
      </c>
      <c r="I227" s="2" t="s">
        <v>1773</v>
      </c>
      <c r="J227" s="2" t="s">
        <v>1774</v>
      </c>
      <c r="K227" s="19" t="str">
        <f t="shared" si="18"/>
        <v>510132</v>
      </c>
      <c r="L227" s="27" t="s">
        <v>4049</v>
      </c>
      <c r="M227" s="19" t="str">
        <f t="shared" si="19"/>
        <v>1684</v>
      </c>
    </row>
    <row r="228" spans="1:13" ht="40.15" customHeight="1">
      <c r="A228" s="36">
        <v>4</v>
      </c>
      <c r="B228" s="36">
        <f>VLOOKUP(C228,[1]摇号结果!$C$1:$D$65536,2,0)</f>
        <v>126</v>
      </c>
      <c r="C228" s="36" t="s">
        <v>1277</v>
      </c>
      <c r="D228" s="2" t="s">
        <v>5</v>
      </c>
      <c r="E228" s="2" t="s">
        <v>1278</v>
      </c>
      <c r="F228" s="2" t="str">
        <f t="shared" si="16"/>
        <v>文*云</v>
      </c>
      <c r="G228" s="2" t="str">
        <f t="shared" si="17"/>
        <v>510132********3518</v>
      </c>
      <c r="H228" s="18" t="s">
        <v>3610</v>
      </c>
      <c r="I228" s="2" t="s">
        <v>1279</v>
      </c>
      <c r="J228" s="2" t="s">
        <v>1280</v>
      </c>
      <c r="K228" s="19" t="str">
        <f t="shared" si="18"/>
        <v>510132</v>
      </c>
      <c r="L228" s="27" t="s">
        <v>4049</v>
      </c>
      <c r="M228" s="19" t="str">
        <f t="shared" si="19"/>
        <v>3518</v>
      </c>
    </row>
    <row r="229" spans="1:13" ht="40.15" customHeight="1">
      <c r="A229" s="36" t="e">
        <f>VLOOKUP(B229,[1]摇号结果!$C$1:$D$65536,2,0)</f>
        <v>#N/A</v>
      </c>
      <c r="B229" s="36">
        <f>VLOOKUP(C229,[1]摇号结果!$C$1:$D$65536,2,0)</f>
        <v>126</v>
      </c>
      <c r="C229" s="36" t="str">
        <f>C228</f>
        <v>B00477</v>
      </c>
      <c r="D229" s="2" t="s">
        <v>13</v>
      </c>
      <c r="E229" s="2" t="str">
        <f>E228</f>
        <v>20181230001557</v>
      </c>
      <c r="F229" s="2" t="str">
        <f t="shared" si="16"/>
        <v>赵*芳</v>
      </c>
      <c r="G229" s="2" t="str">
        <f t="shared" si="17"/>
        <v>510132********5426</v>
      </c>
      <c r="H229" s="18"/>
      <c r="I229" s="2" t="s">
        <v>1281</v>
      </c>
      <c r="J229" s="2" t="s">
        <v>1282</v>
      </c>
      <c r="K229" s="19" t="str">
        <f t="shared" si="18"/>
        <v>510132</v>
      </c>
      <c r="L229" s="27" t="s">
        <v>4049</v>
      </c>
      <c r="M229" s="19" t="str">
        <f t="shared" si="19"/>
        <v>5426</v>
      </c>
    </row>
    <row r="230" spans="1:13" ht="40.15" customHeight="1">
      <c r="A230" s="36">
        <v>4</v>
      </c>
      <c r="B230" s="36">
        <f>VLOOKUP(C230,[1]摇号结果!$C$1:$D$65536,2,0)</f>
        <v>127</v>
      </c>
      <c r="C230" s="36" t="s">
        <v>699</v>
      </c>
      <c r="D230" s="2" t="s">
        <v>5</v>
      </c>
      <c r="E230" s="2" t="s">
        <v>700</v>
      </c>
      <c r="F230" s="2" t="str">
        <f t="shared" si="16"/>
        <v>肖*彬</v>
      </c>
      <c r="G230" s="2" t="str">
        <f t="shared" si="17"/>
        <v>510127********5513</v>
      </c>
      <c r="H230" s="18" t="s">
        <v>3611</v>
      </c>
      <c r="I230" s="2" t="s">
        <v>701</v>
      </c>
      <c r="J230" s="2" t="s">
        <v>702</v>
      </c>
      <c r="K230" s="19" t="str">
        <f t="shared" si="18"/>
        <v>510127</v>
      </c>
      <c r="L230" s="27" t="s">
        <v>4049</v>
      </c>
      <c r="M230" s="19" t="str">
        <f t="shared" si="19"/>
        <v>5513</v>
      </c>
    </row>
    <row r="231" spans="1:13" ht="40.15" customHeight="1">
      <c r="A231" s="36" t="e">
        <f>VLOOKUP(B231,[1]摇号结果!$C$1:$D$65536,2,0)</f>
        <v>#N/A</v>
      </c>
      <c r="B231" s="36">
        <f>VLOOKUP(C231,[1]摇号结果!$C$1:$D$65536,2,0)</f>
        <v>127</v>
      </c>
      <c r="C231" s="36" t="str">
        <f>C230</f>
        <v>B00255</v>
      </c>
      <c r="D231" s="2" t="s">
        <v>13</v>
      </c>
      <c r="E231" s="2" t="str">
        <f>E230</f>
        <v>20181230000845</v>
      </c>
      <c r="F231" s="2" t="str">
        <f t="shared" si="16"/>
        <v>吴*</v>
      </c>
      <c r="G231" s="2" t="str">
        <f t="shared" si="17"/>
        <v>510181********4425</v>
      </c>
      <c r="H231" s="18"/>
      <c r="I231" s="2" t="s">
        <v>703</v>
      </c>
      <c r="J231" s="2" t="s">
        <v>704</v>
      </c>
      <c r="K231" s="19" t="str">
        <f t="shared" si="18"/>
        <v>510181</v>
      </c>
      <c r="L231" s="27" t="s">
        <v>4049</v>
      </c>
      <c r="M231" s="19" t="str">
        <f t="shared" si="19"/>
        <v>4425</v>
      </c>
    </row>
    <row r="232" spans="1:13" ht="40.15" customHeight="1">
      <c r="A232" s="36">
        <v>4</v>
      </c>
      <c r="B232" s="36">
        <f>VLOOKUP(C232,[1]摇号结果!$C$1:$D$65536,2,0)</f>
        <v>129</v>
      </c>
      <c r="C232" s="36" t="s">
        <v>2084</v>
      </c>
      <c r="D232" s="2" t="s">
        <v>5</v>
      </c>
      <c r="E232" s="2" t="s">
        <v>2085</v>
      </c>
      <c r="F232" s="2" t="str">
        <f t="shared" si="16"/>
        <v>高*</v>
      </c>
      <c r="G232" s="2" t="str">
        <f t="shared" si="17"/>
        <v>510181********2100</v>
      </c>
      <c r="H232" s="18" t="s">
        <v>3612</v>
      </c>
      <c r="I232" s="2" t="s">
        <v>2086</v>
      </c>
      <c r="J232" s="2" t="s">
        <v>2087</v>
      </c>
      <c r="K232" s="19" t="str">
        <f t="shared" si="18"/>
        <v>510181</v>
      </c>
      <c r="L232" s="27" t="s">
        <v>4049</v>
      </c>
      <c r="M232" s="19" t="str">
        <f t="shared" si="19"/>
        <v>2100</v>
      </c>
    </row>
    <row r="233" spans="1:13" ht="40.15" customHeight="1">
      <c r="A233" s="36" t="e">
        <f>VLOOKUP(B233,[1]摇号结果!$C$1:$D$65536,2,0)</f>
        <v>#N/A</v>
      </c>
      <c r="B233" s="36">
        <f>VLOOKUP(C233,[1]摇号结果!$C$1:$D$65536,2,0)</f>
        <v>129</v>
      </c>
      <c r="C233" s="36" t="str">
        <f>C232</f>
        <v>B00820</v>
      </c>
      <c r="D233" s="2" t="s">
        <v>45</v>
      </c>
      <c r="E233" s="2" t="str">
        <f>E232</f>
        <v>20181231000664</v>
      </c>
      <c r="F233" s="2" t="str">
        <f t="shared" si="16"/>
        <v>李*欣</v>
      </c>
      <c r="G233" s="2" t="str">
        <f t="shared" si="17"/>
        <v>510132********061X</v>
      </c>
      <c r="H233" s="18"/>
      <c r="I233" s="2" t="s">
        <v>2088</v>
      </c>
      <c r="J233" s="2" t="s">
        <v>2089</v>
      </c>
      <c r="K233" s="19" t="str">
        <f t="shared" si="18"/>
        <v>510132</v>
      </c>
      <c r="L233" s="27" t="s">
        <v>4049</v>
      </c>
      <c r="M233" s="19" t="str">
        <f t="shared" si="19"/>
        <v>061X</v>
      </c>
    </row>
    <row r="234" spans="1:13" ht="40.15" customHeight="1">
      <c r="A234" s="36" t="e">
        <f>VLOOKUP(B234,[1]摇号结果!$C$1:$D$65536,2,0)</f>
        <v>#N/A</v>
      </c>
      <c r="B234" s="36">
        <f>VLOOKUP(C234,[1]摇号结果!$C$1:$D$65536,2,0)</f>
        <v>129</v>
      </c>
      <c r="C234" s="36" t="str">
        <f>C233</f>
        <v>B00820</v>
      </c>
      <c r="D234" s="2" t="s">
        <v>46</v>
      </c>
      <c r="E234" s="2" t="str">
        <f>E233</f>
        <v>20181231000664</v>
      </c>
      <c r="F234" s="2" t="str">
        <f t="shared" si="16"/>
        <v>李*叡</v>
      </c>
      <c r="G234" s="2" t="str">
        <f t="shared" si="17"/>
        <v>510132********0032</v>
      </c>
      <c r="H234" s="18"/>
      <c r="I234" s="2" t="s">
        <v>2090</v>
      </c>
      <c r="J234" s="2" t="s">
        <v>2091</v>
      </c>
      <c r="K234" s="19" t="str">
        <f t="shared" si="18"/>
        <v>510132</v>
      </c>
      <c r="L234" s="27" t="s">
        <v>4049</v>
      </c>
      <c r="M234" s="19" t="str">
        <f t="shared" si="19"/>
        <v>0032</v>
      </c>
    </row>
    <row r="235" spans="1:13" ht="40.15" customHeight="1">
      <c r="A235" s="36">
        <v>4</v>
      </c>
      <c r="B235" s="36">
        <f>VLOOKUP(C235,[1]摇号结果!$C$1:$D$65536,2,0)</f>
        <v>131</v>
      </c>
      <c r="C235" s="36" t="s">
        <v>1067</v>
      </c>
      <c r="D235" s="2" t="s">
        <v>5</v>
      </c>
      <c r="E235" s="2" t="s">
        <v>1068</v>
      </c>
      <c r="F235" s="2" t="str">
        <f t="shared" si="16"/>
        <v>高*海</v>
      </c>
      <c r="G235" s="2" t="str">
        <f t="shared" si="17"/>
        <v>510132********4017</v>
      </c>
      <c r="H235" s="18" t="s">
        <v>3613</v>
      </c>
      <c r="I235" s="2" t="s">
        <v>1069</v>
      </c>
      <c r="J235" s="2" t="s">
        <v>1070</v>
      </c>
      <c r="K235" s="19" t="str">
        <f t="shared" si="18"/>
        <v>510132</v>
      </c>
      <c r="L235" s="27" t="s">
        <v>4049</v>
      </c>
      <c r="M235" s="19" t="str">
        <f t="shared" si="19"/>
        <v>4017</v>
      </c>
    </row>
    <row r="236" spans="1:13" ht="40.15" customHeight="1">
      <c r="A236" s="36" t="e">
        <f>VLOOKUP(B236,[1]摇号结果!$C$1:$D$65536,2,0)</f>
        <v>#N/A</v>
      </c>
      <c r="B236" s="36">
        <f>VLOOKUP(C236,[1]摇号结果!$C$1:$D$65536,2,0)</f>
        <v>131</v>
      </c>
      <c r="C236" s="36" t="str">
        <f>C235</f>
        <v>B00394</v>
      </c>
      <c r="D236" s="2" t="s">
        <v>13</v>
      </c>
      <c r="E236" s="2" t="str">
        <f>E235</f>
        <v>20181230001292</v>
      </c>
      <c r="F236" s="2" t="str">
        <f t="shared" si="16"/>
        <v>李*英</v>
      </c>
      <c r="G236" s="2" t="str">
        <f t="shared" si="17"/>
        <v>510113********652X</v>
      </c>
      <c r="H236" s="18"/>
      <c r="I236" s="2" t="s">
        <v>1071</v>
      </c>
      <c r="J236" s="2" t="s">
        <v>1072</v>
      </c>
      <c r="K236" s="19" t="str">
        <f t="shared" si="18"/>
        <v>510113</v>
      </c>
      <c r="L236" s="27" t="s">
        <v>4049</v>
      </c>
      <c r="M236" s="19" t="str">
        <f t="shared" si="19"/>
        <v>652X</v>
      </c>
    </row>
    <row r="237" spans="1:13" ht="40.15" customHeight="1">
      <c r="A237" s="36" t="e">
        <f>VLOOKUP(B237,[1]摇号结果!$C$1:$D$65536,2,0)</f>
        <v>#N/A</v>
      </c>
      <c r="B237" s="36">
        <f>VLOOKUP(C237,[1]摇号结果!$C$1:$D$65536,2,0)</f>
        <v>131</v>
      </c>
      <c r="C237" s="36" t="str">
        <f>C236</f>
        <v>B00394</v>
      </c>
      <c r="D237" s="2" t="s">
        <v>16</v>
      </c>
      <c r="E237" s="2" t="str">
        <f>E236</f>
        <v>20181230001292</v>
      </c>
      <c r="F237" s="2" t="str">
        <f t="shared" si="16"/>
        <v>高*馨</v>
      </c>
      <c r="G237" s="2" t="str">
        <f t="shared" si="17"/>
        <v>510132********0047</v>
      </c>
      <c r="H237" s="18"/>
      <c r="I237" s="2" t="s">
        <v>1073</v>
      </c>
      <c r="J237" s="2" t="s">
        <v>1074</v>
      </c>
      <c r="K237" s="19" t="str">
        <f t="shared" si="18"/>
        <v>510132</v>
      </c>
      <c r="L237" s="27" t="s">
        <v>4049</v>
      </c>
      <c r="M237" s="19" t="str">
        <f t="shared" si="19"/>
        <v>0047</v>
      </c>
    </row>
    <row r="238" spans="1:13" ht="40.15" customHeight="1">
      <c r="A238" s="36" t="e">
        <f>VLOOKUP(B238,[1]摇号结果!$C$1:$D$65536,2,0)</f>
        <v>#N/A</v>
      </c>
      <c r="B238" s="36">
        <f>VLOOKUP(C238,[1]摇号结果!$C$1:$D$65536,2,0)</f>
        <v>131</v>
      </c>
      <c r="C238" s="36" t="str">
        <f>C237</f>
        <v>B00394</v>
      </c>
      <c r="D238" s="2" t="s">
        <v>46</v>
      </c>
      <c r="E238" s="2" t="str">
        <f>E237</f>
        <v>20181230001292</v>
      </c>
      <c r="F238" s="2" t="str">
        <f t="shared" si="16"/>
        <v>高*杰</v>
      </c>
      <c r="G238" s="2" t="str">
        <f t="shared" si="17"/>
        <v>510132********7034</v>
      </c>
      <c r="H238" s="18"/>
      <c r="I238" s="2" t="s">
        <v>1075</v>
      </c>
      <c r="J238" s="2" t="s">
        <v>1076</v>
      </c>
      <c r="K238" s="19" t="str">
        <f t="shared" si="18"/>
        <v>510132</v>
      </c>
      <c r="L238" s="27" t="s">
        <v>4049</v>
      </c>
      <c r="M238" s="19" t="str">
        <f t="shared" si="19"/>
        <v>7034</v>
      </c>
    </row>
    <row r="239" spans="1:13" ht="40.15" customHeight="1">
      <c r="A239" s="36">
        <v>4</v>
      </c>
      <c r="B239" s="36">
        <f>VLOOKUP(C239,[1]摇号结果!$C$1:$D$65536,2,0)</f>
        <v>132</v>
      </c>
      <c r="C239" s="36" t="s">
        <v>1571</v>
      </c>
      <c r="D239" s="2" t="s">
        <v>5</v>
      </c>
      <c r="E239" s="2" t="s">
        <v>1572</v>
      </c>
      <c r="F239" s="2" t="str">
        <f t="shared" si="16"/>
        <v>杨*</v>
      </c>
      <c r="G239" s="2" t="str">
        <f t="shared" si="17"/>
        <v>510129********5822</v>
      </c>
      <c r="H239" s="18" t="s">
        <v>3614</v>
      </c>
      <c r="I239" s="2" t="s">
        <v>895</v>
      </c>
      <c r="J239" s="2" t="s">
        <v>1573</v>
      </c>
      <c r="K239" s="19" t="str">
        <f t="shared" si="18"/>
        <v>510129</v>
      </c>
      <c r="L239" s="27" t="s">
        <v>4049</v>
      </c>
      <c r="M239" s="19" t="str">
        <f t="shared" si="19"/>
        <v>5822</v>
      </c>
    </row>
    <row r="240" spans="1:13" ht="40.15" customHeight="1">
      <c r="A240" s="36" t="e">
        <f>VLOOKUP(B240,[1]摇号结果!$C$1:$D$65536,2,0)</f>
        <v>#N/A</v>
      </c>
      <c r="B240" s="36">
        <f>VLOOKUP(C240,[1]摇号结果!$C$1:$D$65536,2,0)</f>
        <v>132</v>
      </c>
      <c r="C240" s="36" t="str">
        <f>C239</f>
        <v>B00623</v>
      </c>
      <c r="D240" s="2" t="s">
        <v>45</v>
      </c>
      <c r="E240" s="2" t="str">
        <f>E239</f>
        <v>20181230001970</v>
      </c>
      <c r="F240" s="2" t="str">
        <f t="shared" si="16"/>
        <v>樊*</v>
      </c>
      <c r="G240" s="2" t="str">
        <f t="shared" si="17"/>
        <v>511027********679X</v>
      </c>
      <c r="H240" s="18"/>
      <c r="I240" s="2" t="s">
        <v>1574</v>
      </c>
      <c r="J240" s="2" t="s">
        <v>1575</v>
      </c>
      <c r="K240" s="19" t="str">
        <f t="shared" si="18"/>
        <v>511027</v>
      </c>
      <c r="L240" s="27" t="s">
        <v>4049</v>
      </c>
      <c r="M240" s="19" t="str">
        <f t="shared" si="19"/>
        <v>679X</v>
      </c>
    </row>
    <row r="241" spans="1:13" ht="40.15" customHeight="1">
      <c r="A241" s="36" t="e">
        <f>VLOOKUP(B241,[1]摇号结果!$C$1:$D$65536,2,0)</f>
        <v>#N/A</v>
      </c>
      <c r="B241" s="36">
        <f>VLOOKUP(C241,[1]摇号结果!$C$1:$D$65536,2,0)</f>
        <v>132</v>
      </c>
      <c r="C241" s="36" t="str">
        <f>C240</f>
        <v>B00623</v>
      </c>
      <c r="D241" s="2" t="s">
        <v>16</v>
      </c>
      <c r="E241" s="2" t="str">
        <f>E240</f>
        <v>20181230001970</v>
      </c>
      <c r="F241" s="2" t="str">
        <f t="shared" si="16"/>
        <v>樊*懿</v>
      </c>
      <c r="G241" s="2" t="str">
        <f t="shared" si="17"/>
        <v>510129********0120</v>
      </c>
      <c r="H241" s="18"/>
      <c r="I241" s="2" t="s">
        <v>1576</v>
      </c>
      <c r="J241" s="2" t="s">
        <v>1577</v>
      </c>
      <c r="K241" s="19" t="str">
        <f t="shared" si="18"/>
        <v>510129</v>
      </c>
      <c r="L241" s="27" t="s">
        <v>4049</v>
      </c>
      <c r="M241" s="19" t="str">
        <f t="shared" si="19"/>
        <v>0120</v>
      </c>
    </row>
    <row r="242" spans="1:13" ht="40.15" customHeight="1">
      <c r="A242" s="36">
        <v>4</v>
      </c>
      <c r="B242" s="36">
        <f>VLOOKUP(C242,[1]摇号结果!$C$1:$D$65536,2,0)</f>
        <v>134</v>
      </c>
      <c r="C242" s="36" t="s">
        <v>281</v>
      </c>
      <c r="D242" s="2" t="s">
        <v>5</v>
      </c>
      <c r="E242" s="2" t="s">
        <v>282</v>
      </c>
      <c r="F242" s="2" t="str">
        <f t="shared" si="16"/>
        <v>李*</v>
      </c>
      <c r="G242" s="2" t="str">
        <f t="shared" si="17"/>
        <v>510132********5717</v>
      </c>
      <c r="H242" s="18" t="s">
        <v>3615</v>
      </c>
      <c r="I242" s="2" t="s">
        <v>283</v>
      </c>
      <c r="J242" s="2" t="s">
        <v>284</v>
      </c>
      <c r="K242" s="19" t="str">
        <f t="shared" si="18"/>
        <v>510132</v>
      </c>
      <c r="L242" s="27" t="s">
        <v>4049</v>
      </c>
      <c r="M242" s="19" t="str">
        <f t="shared" si="19"/>
        <v>5717</v>
      </c>
    </row>
    <row r="243" spans="1:13" ht="40.15" customHeight="1">
      <c r="A243" s="36" t="e">
        <f>VLOOKUP(B243,[1]摇号结果!$C$1:$D$65536,2,0)</f>
        <v>#N/A</v>
      </c>
      <c r="B243" s="36">
        <f>VLOOKUP(C243,[1]摇号结果!$C$1:$D$65536,2,0)</f>
        <v>134</v>
      </c>
      <c r="C243" s="36" t="str">
        <f>C242</f>
        <v>B00118</v>
      </c>
      <c r="D243" s="2" t="s">
        <v>13</v>
      </c>
      <c r="E243" s="2" t="str">
        <f>E242</f>
        <v>20181230000391</v>
      </c>
      <c r="F243" s="2" t="str">
        <f t="shared" si="16"/>
        <v>向*燕</v>
      </c>
      <c r="G243" s="2" t="str">
        <f t="shared" si="17"/>
        <v>510132********4049</v>
      </c>
      <c r="H243" s="18"/>
      <c r="I243" s="2" t="s">
        <v>285</v>
      </c>
      <c r="J243" s="2" t="s">
        <v>286</v>
      </c>
      <c r="K243" s="19" t="str">
        <f t="shared" si="18"/>
        <v>510132</v>
      </c>
      <c r="L243" s="27" t="s">
        <v>4049</v>
      </c>
      <c r="M243" s="19" t="str">
        <f t="shared" si="19"/>
        <v>4049</v>
      </c>
    </row>
    <row r="244" spans="1:13" ht="40.15" customHeight="1">
      <c r="A244" s="36" t="e">
        <f>VLOOKUP(B244,[1]摇号结果!$C$1:$D$65536,2,0)</f>
        <v>#N/A</v>
      </c>
      <c r="B244" s="36">
        <f>VLOOKUP(C244,[1]摇号结果!$C$1:$D$65536,2,0)</f>
        <v>134</v>
      </c>
      <c r="C244" s="36" t="str">
        <f>C243</f>
        <v>B00118</v>
      </c>
      <c r="D244" s="2" t="s">
        <v>46</v>
      </c>
      <c r="E244" s="2" t="str">
        <f>E243</f>
        <v>20181230000391</v>
      </c>
      <c r="F244" s="2" t="str">
        <f t="shared" si="16"/>
        <v>李*宇</v>
      </c>
      <c r="G244" s="2" t="str">
        <f t="shared" si="17"/>
        <v>510132********0050</v>
      </c>
      <c r="H244" s="18"/>
      <c r="I244" s="2" t="s">
        <v>287</v>
      </c>
      <c r="J244" s="2" t="s">
        <v>288</v>
      </c>
      <c r="K244" s="19" t="str">
        <f t="shared" si="18"/>
        <v>510132</v>
      </c>
      <c r="L244" s="27" t="s">
        <v>4049</v>
      </c>
      <c r="M244" s="19" t="str">
        <f t="shared" si="19"/>
        <v>0050</v>
      </c>
    </row>
    <row r="245" spans="1:13" ht="40.15" customHeight="1">
      <c r="A245" s="36">
        <v>4</v>
      </c>
      <c r="B245" s="36">
        <f>VLOOKUP(C245,[1]摇号结果!$C$1:$D$65536,2,0)</f>
        <v>135</v>
      </c>
      <c r="C245" s="36" t="s">
        <v>837</v>
      </c>
      <c r="D245" s="2" t="s">
        <v>5</v>
      </c>
      <c r="E245" s="2" t="s">
        <v>838</v>
      </c>
      <c r="F245" s="2" t="str">
        <f t="shared" si="16"/>
        <v>余*</v>
      </c>
      <c r="G245" s="2" t="str">
        <f t="shared" si="17"/>
        <v>510132********2111</v>
      </c>
      <c r="H245" s="18" t="s">
        <v>3616</v>
      </c>
      <c r="I245" s="2" t="s">
        <v>839</v>
      </c>
      <c r="J245" s="2" t="s">
        <v>840</v>
      </c>
      <c r="K245" s="19" t="str">
        <f t="shared" si="18"/>
        <v>510132</v>
      </c>
      <c r="L245" s="27" t="s">
        <v>4049</v>
      </c>
      <c r="M245" s="19" t="str">
        <f t="shared" si="19"/>
        <v>2111</v>
      </c>
    </row>
    <row r="246" spans="1:13" ht="40.15" customHeight="1">
      <c r="A246" s="36" t="e">
        <f>VLOOKUP(B246,[1]摇号结果!$C$1:$D$65536,2,0)</f>
        <v>#N/A</v>
      </c>
      <c r="B246" s="36">
        <f>VLOOKUP(C246,[1]摇号结果!$C$1:$D$65536,2,0)</f>
        <v>135</v>
      </c>
      <c r="C246" s="36" t="str">
        <f>C245</f>
        <v>B00309</v>
      </c>
      <c r="D246" s="2" t="s">
        <v>13</v>
      </c>
      <c r="E246" s="2" t="str">
        <f>E245</f>
        <v>20181230001031</v>
      </c>
      <c r="F246" s="2" t="str">
        <f t="shared" si="16"/>
        <v>赵*</v>
      </c>
      <c r="G246" s="2" t="str">
        <f t="shared" si="17"/>
        <v>513823********484X</v>
      </c>
      <c r="H246" s="18"/>
      <c r="I246" s="2" t="s">
        <v>841</v>
      </c>
      <c r="J246" s="2" t="s">
        <v>842</v>
      </c>
      <c r="K246" s="19" t="str">
        <f t="shared" si="18"/>
        <v>513823</v>
      </c>
      <c r="L246" s="27" t="s">
        <v>4049</v>
      </c>
      <c r="M246" s="19" t="str">
        <f t="shared" si="19"/>
        <v>484X</v>
      </c>
    </row>
    <row r="247" spans="1:13" ht="40.15" customHeight="1">
      <c r="A247" s="36" t="e">
        <f>VLOOKUP(B247,[1]摇号结果!$C$1:$D$65536,2,0)</f>
        <v>#N/A</v>
      </c>
      <c r="B247" s="36">
        <f>VLOOKUP(C247,[1]摇号结果!$C$1:$D$65536,2,0)</f>
        <v>135</v>
      </c>
      <c r="C247" s="36" t="str">
        <f>C246</f>
        <v>B00309</v>
      </c>
      <c r="D247" s="2" t="s">
        <v>16</v>
      </c>
      <c r="E247" s="2" t="str">
        <f>E246</f>
        <v>20181230001031</v>
      </c>
      <c r="F247" s="2" t="str">
        <f t="shared" si="16"/>
        <v>余*怡</v>
      </c>
      <c r="G247" s="2" t="str">
        <f t="shared" si="17"/>
        <v>510132********0089</v>
      </c>
      <c r="H247" s="18"/>
      <c r="I247" s="2" t="s">
        <v>843</v>
      </c>
      <c r="J247" s="2" t="s">
        <v>844</v>
      </c>
      <c r="K247" s="19" t="str">
        <f t="shared" si="18"/>
        <v>510132</v>
      </c>
      <c r="L247" s="27" t="s">
        <v>4049</v>
      </c>
      <c r="M247" s="19" t="str">
        <f t="shared" si="19"/>
        <v>0089</v>
      </c>
    </row>
    <row r="248" spans="1:13" ht="40.15" customHeight="1">
      <c r="A248" s="36" t="e">
        <f>VLOOKUP(B248,[1]摇号结果!$C$1:$D$65536,2,0)</f>
        <v>#N/A</v>
      </c>
      <c r="B248" s="36">
        <f>VLOOKUP(C248,[1]摇号结果!$C$1:$D$65536,2,0)</f>
        <v>135</v>
      </c>
      <c r="C248" s="36" t="str">
        <f>C247</f>
        <v>B00309</v>
      </c>
      <c r="D248" s="2" t="s">
        <v>46</v>
      </c>
      <c r="E248" s="2" t="str">
        <f>E247</f>
        <v>20181230001031</v>
      </c>
      <c r="F248" s="2" t="str">
        <f t="shared" si="16"/>
        <v>余*成</v>
      </c>
      <c r="G248" s="2" t="str">
        <f t="shared" si="17"/>
        <v>510132********0011</v>
      </c>
      <c r="H248" s="18"/>
      <c r="I248" s="2" t="s">
        <v>845</v>
      </c>
      <c r="J248" s="2" t="s">
        <v>846</v>
      </c>
      <c r="K248" s="19" t="str">
        <f t="shared" si="18"/>
        <v>510132</v>
      </c>
      <c r="L248" s="27" t="s">
        <v>4049</v>
      </c>
      <c r="M248" s="19" t="str">
        <f t="shared" si="19"/>
        <v>0011</v>
      </c>
    </row>
    <row r="249" spans="1:13" ht="40.15" customHeight="1">
      <c r="A249" s="36">
        <v>4</v>
      </c>
      <c r="B249" s="36">
        <f>VLOOKUP(C249,[1]摇号结果!$C$1:$D$65536,2,0)</f>
        <v>136</v>
      </c>
      <c r="C249" s="36" t="s">
        <v>556</v>
      </c>
      <c r="D249" s="2" t="s">
        <v>5</v>
      </c>
      <c r="E249" s="2" t="s">
        <v>557</v>
      </c>
      <c r="F249" s="2" t="str">
        <f t="shared" si="16"/>
        <v>杨*玉</v>
      </c>
      <c r="G249" s="2" t="str">
        <f t="shared" si="17"/>
        <v>510132********5710</v>
      </c>
      <c r="H249" s="18" t="s">
        <v>3617</v>
      </c>
      <c r="I249" s="2" t="s">
        <v>558</v>
      </c>
      <c r="J249" s="2" t="s">
        <v>559</v>
      </c>
      <c r="K249" s="19" t="str">
        <f t="shared" si="18"/>
        <v>510132</v>
      </c>
      <c r="L249" s="27" t="s">
        <v>4049</v>
      </c>
      <c r="M249" s="19" t="str">
        <f t="shared" si="19"/>
        <v>5710</v>
      </c>
    </row>
    <row r="250" spans="1:13" ht="40.15" customHeight="1">
      <c r="A250" s="36" t="e">
        <f>VLOOKUP(B250,[1]摇号结果!$C$1:$D$65536,2,0)</f>
        <v>#N/A</v>
      </c>
      <c r="B250" s="36">
        <f>VLOOKUP(C250,[1]摇号结果!$C$1:$D$65536,2,0)</f>
        <v>136</v>
      </c>
      <c r="C250" s="36" t="str">
        <f>C249</f>
        <v>B00215</v>
      </c>
      <c r="D250" s="2" t="s">
        <v>13</v>
      </c>
      <c r="E250" s="2" t="str">
        <f>E249</f>
        <v>20181230000722</v>
      </c>
      <c r="F250" s="2" t="str">
        <f t="shared" si="16"/>
        <v>刘*琴</v>
      </c>
      <c r="G250" s="2" t="str">
        <f t="shared" si="17"/>
        <v>511121********2188</v>
      </c>
      <c r="H250" s="18"/>
      <c r="I250" s="2" t="s">
        <v>560</v>
      </c>
      <c r="J250" s="2" t="s">
        <v>561</v>
      </c>
      <c r="K250" s="19" t="str">
        <f t="shared" si="18"/>
        <v>511121</v>
      </c>
      <c r="L250" s="27" t="s">
        <v>4049</v>
      </c>
      <c r="M250" s="19" t="str">
        <f t="shared" si="19"/>
        <v>2188</v>
      </c>
    </row>
    <row r="251" spans="1:13" ht="40.15" customHeight="1">
      <c r="A251" s="36" t="e">
        <f>VLOOKUP(B251,[1]摇号结果!$C$1:$D$65536,2,0)</f>
        <v>#N/A</v>
      </c>
      <c r="B251" s="36">
        <f>VLOOKUP(C251,[1]摇号结果!$C$1:$D$65536,2,0)</f>
        <v>136</v>
      </c>
      <c r="C251" s="36" t="str">
        <f>C250</f>
        <v>B00215</v>
      </c>
      <c r="D251" s="2" t="s">
        <v>16</v>
      </c>
      <c r="E251" s="2" t="str">
        <f>E250</f>
        <v>20181230000722</v>
      </c>
      <c r="F251" s="2" t="str">
        <f t="shared" si="16"/>
        <v>杨*汐</v>
      </c>
      <c r="G251" s="2" t="str">
        <f t="shared" si="17"/>
        <v>510132********0148</v>
      </c>
      <c r="H251" s="18"/>
      <c r="I251" s="2" t="s">
        <v>562</v>
      </c>
      <c r="J251" s="2" t="s">
        <v>563</v>
      </c>
      <c r="K251" s="19" t="str">
        <f t="shared" si="18"/>
        <v>510132</v>
      </c>
      <c r="L251" s="27" t="s">
        <v>4049</v>
      </c>
      <c r="M251" s="19" t="str">
        <f t="shared" si="19"/>
        <v>0148</v>
      </c>
    </row>
    <row r="252" spans="1:13" ht="40.15" customHeight="1">
      <c r="A252" s="36" t="e">
        <f>VLOOKUP(B252,[1]摇号结果!$C$1:$D$65536,2,0)</f>
        <v>#N/A</v>
      </c>
      <c r="B252" s="36">
        <f>VLOOKUP(C252,[1]摇号结果!$C$1:$D$65536,2,0)</f>
        <v>136</v>
      </c>
      <c r="C252" s="36" t="str">
        <f>C251</f>
        <v>B00215</v>
      </c>
      <c r="D252" s="2" t="s">
        <v>16</v>
      </c>
      <c r="E252" s="2" t="str">
        <f>E251</f>
        <v>20181230000722</v>
      </c>
      <c r="F252" s="2" t="str">
        <f t="shared" si="16"/>
        <v>杨*希</v>
      </c>
      <c r="G252" s="2" t="str">
        <f t="shared" si="17"/>
        <v>510132********0026</v>
      </c>
      <c r="H252" s="18"/>
      <c r="I252" s="2" t="s">
        <v>564</v>
      </c>
      <c r="J252" s="2" t="s">
        <v>565</v>
      </c>
      <c r="K252" s="19" t="str">
        <f t="shared" si="18"/>
        <v>510132</v>
      </c>
      <c r="L252" s="27" t="s">
        <v>4049</v>
      </c>
      <c r="M252" s="19" t="str">
        <f t="shared" si="19"/>
        <v>0026</v>
      </c>
    </row>
    <row r="253" spans="1:13" ht="40.15" customHeight="1">
      <c r="A253" s="36">
        <v>4</v>
      </c>
      <c r="B253" s="36">
        <f>VLOOKUP(C253,[1]摇号结果!$C$1:$D$65536,2,0)</f>
        <v>137</v>
      </c>
      <c r="C253" s="36" t="s">
        <v>2028</v>
      </c>
      <c r="D253" s="2" t="s">
        <v>5</v>
      </c>
      <c r="E253" s="2" t="s">
        <v>2029</v>
      </c>
      <c r="F253" s="2" t="str">
        <f t="shared" si="16"/>
        <v>尹*英</v>
      </c>
      <c r="G253" s="2" t="str">
        <f t="shared" si="17"/>
        <v>510132********6621</v>
      </c>
      <c r="H253" s="18" t="s">
        <v>3618</v>
      </c>
      <c r="I253" s="2" t="s">
        <v>2030</v>
      </c>
      <c r="J253" s="2" t="s">
        <v>2031</v>
      </c>
      <c r="K253" s="19" t="str">
        <f t="shared" si="18"/>
        <v>510132</v>
      </c>
      <c r="L253" s="27" t="s">
        <v>4049</v>
      </c>
      <c r="M253" s="19" t="str">
        <f t="shared" si="19"/>
        <v>6621</v>
      </c>
    </row>
    <row r="254" spans="1:13" ht="40.15" customHeight="1">
      <c r="A254" s="36" t="e">
        <f>VLOOKUP(B254,[1]摇号结果!$C$1:$D$65536,2,0)</f>
        <v>#N/A</v>
      </c>
      <c r="B254" s="36">
        <f>VLOOKUP(C254,[1]摇号结果!$C$1:$D$65536,2,0)</f>
        <v>137</v>
      </c>
      <c r="C254" s="36" t="str">
        <f>C253</f>
        <v>B00803</v>
      </c>
      <c r="D254" s="2" t="s">
        <v>45</v>
      </c>
      <c r="E254" s="2" t="str">
        <f>E253</f>
        <v>20181231000578</v>
      </c>
      <c r="F254" s="2" t="str">
        <f t="shared" si="16"/>
        <v>杨*</v>
      </c>
      <c r="G254" s="2" t="str">
        <f t="shared" si="17"/>
        <v>510132********7011</v>
      </c>
      <c r="H254" s="18"/>
      <c r="I254" s="2" t="s">
        <v>2032</v>
      </c>
      <c r="J254" s="2" t="s">
        <v>2033</v>
      </c>
      <c r="K254" s="19" t="str">
        <f t="shared" si="18"/>
        <v>510132</v>
      </c>
      <c r="L254" s="27" t="s">
        <v>4049</v>
      </c>
      <c r="M254" s="19" t="str">
        <f t="shared" si="19"/>
        <v>7011</v>
      </c>
    </row>
    <row r="255" spans="1:13" ht="40.15" customHeight="1">
      <c r="A255" s="36">
        <v>4</v>
      </c>
      <c r="B255" s="36">
        <f>VLOOKUP(C255,[1]摇号结果!$C$1:$D$65536,2,0)</f>
        <v>138</v>
      </c>
      <c r="C255" s="36" t="s">
        <v>2430</v>
      </c>
      <c r="D255" s="2" t="s">
        <v>5</v>
      </c>
      <c r="E255" s="2" t="s">
        <v>2431</v>
      </c>
      <c r="F255" s="2" t="str">
        <f t="shared" si="16"/>
        <v>张*</v>
      </c>
      <c r="G255" s="2" t="str">
        <f t="shared" si="17"/>
        <v>510682********0226</v>
      </c>
      <c r="H255" s="18" t="s">
        <v>3619</v>
      </c>
      <c r="I255" s="2" t="s">
        <v>2432</v>
      </c>
      <c r="J255" s="2" t="s">
        <v>2433</v>
      </c>
      <c r="K255" s="19" t="str">
        <f t="shared" si="18"/>
        <v>510682</v>
      </c>
      <c r="L255" s="27" t="s">
        <v>4049</v>
      </c>
      <c r="M255" s="19" t="str">
        <f t="shared" si="19"/>
        <v>0226</v>
      </c>
    </row>
    <row r="256" spans="1:13" ht="40.15" customHeight="1">
      <c r="A256" s="36" t="e">
        <f>VLOOKUP(B256,[1]摇号结果!$C$1:$D$65536,2,0)</f>
        <v>#N/A</v>
      </c>
      <c r="B256" s="36">
        <f>VLOOKUP(C256,[1]摇号结果!$C$1:$D$65536,2,0)</f>
        <v>138</v>
      </c>
      <c r="C256" s="36" t="str">
        <f>C255</f>
        <v>B00971</v>
      </c>
      <c r="D256" s="2" t="s">
        <v>45</v>
      </c>
      <c r="E256" s="2" t="str">
        <f>E255</f>
        <v>20190101000067</v>
      </c>
      <c r="F256" s="2" t="str">
        <f t="shared" si="16"/>
        <v>王*峰</v>
      </c>
      <c r="G256" s="2" t="str">
        <f t="shared" si="17"/>
        <v>510132********0013</v>
      </c>
      <c r="H256" s="18"/>
      <c r="I256" s="2" t="s">
        <v>2434</v>
      </c>
      <c r="J256" s="2" t="s">
        <v>2435</v>
      </c>
      <c r="K256" s="19" t="str">
        <f t="shared" si="18"/>
        <v>510132</v>
      </c>
      <c r="L256" s="27" t="s">
        <v>4049</v>
      </c>
      <c r="M256" s="19" t="str">
        <f t="shared" si="19"/>
        <v>0013</v>
      </c>
    </row>
    <row r="257" spans="1:13" ht="40.15" customHeight="1">
      <c r="A257" s="36" t="e">
        <f>VLOOKUP(B257,[1]摇号结果!$C$1:$D$65536,2,0)</f>
        <v>#N/A</v>
      </c>
      <c r="B257" s="36">
        <f>VLOOKUP(C257,[1]摇号结果!$C$1:$D$65536,2,0)</f>
        <v>138</v>
      </c>
      <c r="C257" s="36" t="str">
        <f>C256</f>
        <v>B00971</v>
      </c>
      <c r="D257" s="2" t="s">
        <v>46</v>
      </c>
      <c r="E257" s="2" t="str">
        <f>E256</f>
        <v>20190101000067</v>
      </c>
      <c r="F257" s="2" t="str">
        <f t="shared" si="16"/>
        <v>王*岩</v>
      </c>
      <c r="G257" s="2" t="str">
        <f t="shared" si="17"/>
        <v>510132********0054</v>
      </c>
      <c r="H257" s="18"/>
      <c r="I257" s="2" t="s">
        <v>2436</v>
      </c>
      <c r="J257" s="2" t="s">
        <v>2437</v>
      </c>
      <c r="K257" s="19" t="str">
        <f t="shared" si="18"/>
        <v>510132</v>
      </c>
      <c r="L257" s="27" t="s">
        <v>4049</v>
      </c>
      <c r="M257" s="19" t="str">
        <f t="shared" si="19"/>
        <v>0054</v>
      </c>
    </row>
    <row r="258" spans="1:13" ht="40.15" customHeight="1">
      <c r="A258" s="36" t="e">
        <f>VLOOKUP(B258,[1]摇号结果!$C$1:$D$65536,2,0)</f>
        <v>#N/A</v>
      </c>
      <c r="B258" s="36">
        <f>VLOOKUP(C258,[1]摇号结果!$C$1:$D$65536,2,0)</f>
        <v>138</v>
      </c>
      <c r="C258" s="36" t="str">
        <f>C257</f>
        <v>B00971</v>
      </c>
      <c r="D258" s="2" t="s">
        <v>16</v>
      </c>
      <c r="E258" s="2" t="str">
        <f>E257</f>
        <v>20190101000067</v>
      </c>
      <c r="F258" s="2" t="str">
        <f t="shared" si="16"/>
        <v>王*贝</v>
      </c>
      <c r="G258" s="2" t="str">
        <f t="shared" si="17"/>
        <v>510132********0041</v>
      </c>
      <c r="H258" s="18"/>
      <c r="I258" s="2" t="s">
        <v>2438</v>
      </c>
      <c r="J258" s="2" t="s">
        <v>2439</v>
      </c>
      <c r="K258" s="19" t="str">
        <f t="shared" si="18"/>
        <v>510132</v>
      </c>
      <c r="L258" s="27" t="s">
        <v>4049</v>
      </c>
      <c r="M258" s="19" t="str">
        <f t="shared" si="19"/>
        <v>0041</v>
      </c>
    </row>
    <row r="259" spans="1:13" ht="40.15" customHeight="1">
      <c r="A259" s="18">
        <v>4</v>
      </c>
      <c r="B259" s="3">
        <f>VLOOKUP(C259,[1]摇号结果!$C$1:$D$65536,2,0)</f>
        <v>139</v>
      </c>
      <c r="C259" s="3" t="s">
        <v>135</v>
      </c>
      <c r="D259" s="2" t="s">
        <v>5</v>
      </c>
      <c r="E259" s="2" t="s">
        <v>136</v>
      </c>
      <c r="F259" s="2" t="str">
        <f t="shared" si="16"/>
        <v>李*中</v>
      </c>
      <c r="G259" s="2" t="str">
        <f t="shared" si="17"/>
        <v>511025********6893</v>
      </c>
      <c r="H259" s="18" t="s">
        <v>3620</v>
      </c>
      <c r="I259" s="2" t="s">
        <v>137</v>
      </c>
      <c r="J259" s="2" t="s">
        <v>138</v>
      </c>
      <c r="K259" s="19" t="str">
        <f t="shared" si="18"/>
        <v>511025</v>
      </c>
      <c r="L259" s="27" t="s">
        <v>4049</v>
      </c>
      <c r="M259" s="19" t="str">
        <f t="shared" si="19"/>
        <v>6893</v>
      </c>
    </row>
    <row r="260" spans="1:13" ht="40.15" customHeight="1">
      <c r="A260" s="18">
        <v>4</v>
      </c>
      <c r="B260" s="3">
        <f>VLOOKUP(C260,[1]摇号结果!$C$1:$D$65536,2,0)</f>
        <v>141</v>
      </c>
      <c r="C260" s="3" t="s">
        <v>2259</v>
      </c>
      <c r="D260" s="2" t="s">
        <v>5</v>
      </c>
      <c r="E260" s="2" t="s">
        <v>2260</v>
      </c>
      <c r="F260" s="2" t="str">
        <f t="shared" si="16"/>
        <v>彭*娇</v>
      </c>
      <c r="G260" s="2" t="str">
        <f t="shared" si="17"/>
        <v>510132********702X</v>
      </c>
      <c r="H260" s="18" t="s">
        <v>3621</v>
      </c>
      <c r="I260" s="2" t="s">
        <v>2261</v>
      </c>
      <c r="J260" s="2" t="s">
        <v>2262</v>
      </c>
      <c r="K260" s="19" t="str">
        <f t="shared" si="18"/>
        <v>510132</v>
      </c>
      <c r="L260" s="27" t="s">
        <v>4049</v>
      </c>
      <c r="M260" s="19" t="str">
        <f t="shared" si="19"/>
        <v>702X</v>
      </c>
    </row>
    <row r="261" spans="1:13" ht="40.15" customHeight="1">
      <c r="A261" s="36">
        <v>4</v>
      </c>
      <c r="B261" s="36">
        <f>VLOOKUP(C261,[1]摇号结果!$C$1:$D$65536,2,0)</f>
        <v>142</v>
      </c>
      <c r="C261" s="36" t="s">
        <v>2471</v>
      </c>
      <c r="D261" s="2" t="s">
        <v>5</v>
      </c>
      <c r="E261" s="2" t="s">
        <v>2472</v>
      </c>
      <c r="F261" s="2" t="str">
        <f t="shared" si="16"/>
        <v>陈*会</v>
      </c>
      <c r="G261" s="2" t="str">
        <f t="shared" si="17"/>
        <v>510132********3523</v>
      </c>
      <c r="H261" s="18" t="s">
        <v>3622</v>
      </c>
      <c r="I261" s="2" t="s">
        <v>2473</v>
      </c>
      <c r="J261" s="2" t="s">
        <v>2474</v>
      </c>
      <c r="K261" s="19" t="str">
        <f t="shared" si="18"/>
        <v>510132</v>
      </c>
      <c r="L261" s="27" t="s">
        <v>4049</v>
      </c>
      <c r="M261" s="19" t="str">
        <f t="shared" si="19"/>
        <v>3523</v>
      </c>
    </row>
    <row r="262" spans="1:13" ht="40.15" customHeight="1">
      <c r="A262" s="36" t="e">
        <f>VLOOKUP(B262,[1]摇号结果!$C$1:$D$65536,2,0)</f>
        <v>#N/A</v>
      </c>
      <c r="B262" s="36">
        <f>VLOOKUP(C262,[1]摇号结果!$C$1:$D$65536,2,0)</f>
        <v>142</v>
      </c>
      <c r="C262" s="36" t="str">
        <f>C261</f>
        <v>B00995</v>
      </c>
      <c r="D262" s="2" t="s">
        <v>45</v>
      </c>
      <c r="E262" s="2" t="str">
        <f>E261</f>
        <v>20190101000234</v>
      </c>
      <c r="F262" s="2" t="str">
        <f t="shared" si="16"/>
        <v>王*中</v>
      </c>
      <c r="G262" s="2" t="str">
        <f t="shared" si="17"/>
        <v>510132********5013</v>
      </c>
      <c r="H262" s="18"/>
      <c r="I262" s="2" t="s">
        <v>2475</v>
      </c>
      <c r="J262" s="2" t="s">
        <v>2476</v>
      </c>
      <c r="K262" s="19" t="str">
        <f t="shared" si="18"/>
        <v>510132</v>
      </c>
      <c r="L262" s="27" t="s">
        <v>4049</v>
      </c>
      <c r="M262" s="19" t="str">
        <f t="shared" si="19"/>
        <v>5013</v>
      </c>
    </row>
    <row r="263" spans="1:13" ht="40.15" customHeight="1">
      <c r="A263" s="36">
        <v>4</v>
      </c>
      <c r="B263" s="36">
        <f>VLOOKUP(C263,[1]摇号结果!$C$1:$D$65536,2,0)</f>
        <v>144</v>
      </c>
      <c r="C263" s="36" t="s">
        <v>2495</v>
      </c>
      <c r="D263" s="2" t="s">
        <v>5</v>
      </c>
      <c r="E263" s="2" t="s">
        <v>2496</v>
      </c>
      <c r="F263" s="2" t="str">
        <f t="shared" si="16"/>
        <v>江*静</v>
      </c>
      <c r="G263" s="2" t="str">
        <f t="shared" si="17"/>
        <v>510122********1925</v>
      </c>
      <c r="H263" s="18" t="s">
        <v>3623</v>
      </c>
      <c r="I263" s="2" t="s">
        <v>2497</v>
      </c>
      <c r="J263" s="2" t="s">
        <v>2498</v>
      </c>
      <c r="K263" s="19" t="str">
        <f t="shared" si="18"/>
        <v>510122</v>
      </c>
      <c r="L263" s="27" t="s">
        <v>4049</v>
      </c>
      <c r="M263" s="19" t="str">
        <f t="shared" si="19"/>
        <v>1925</v>
      </c>
    </row>
    <row r="264" spans="1:13" ht="40.15" customHeight="1">
      <c r="A264" s="36" t="e">
        <f>VLOOKUP(B264,[1]摇号结果!$C$1:$D$65536,2,0)</f>
        <v>#N/A</v>
      </c>
      <c r="B264" s="36">
        <f>VLOOKUP(C264,[1]摇号结果!$C$1:$D$65536,2,0)</f>
        <v>144</v>
      </c>
      <c r="C264" s="36" t="str">
        <f>C263</f>
        <v>B01006</v>
      </c>
      <c r="D264" s="2" t="s">
        <v>45</v>
      </c>
      <c r="E264" s="2" t="str">
        <f>E263</f>
        <v>20190101000321</v>
      </c>
      <c r="F264" s="2" t="str">
        <f t="shared" si="16"/>
        <v>王*岚</v>
      </c>
      <c r="G264" s="2" t="str">
        <f t="shared" si="17"/>
        <v>510132********0074</v>
      </c>
      <c r="H264" s="18"/>
      <c r="I264" s="2" t="s">
        <v>2499</v>
      </c>
      <c r="J264" s="2" t="s">
        <v>2500</v>
      </c>
      <c r="K264" s="19" t="str">
        <f t="shared" si="18"/>
        <v>510132</v>
      </c>
      <c r="L264" s="27" t="s">
        <v>4049</v>
      </c>
      <c r="M264" s="19" t="str">
        <f t="shared" si="19"/>
        <v>0074</v>
      </c>
    </row>
    <row r="265" spans="1:13" ht="40.15" customHeight="1">
      <c r="A265" s="36" t="e">
        <f>VLOOKUP(B265,[1]摇号结果!$C$1:$D$65536,2,0)</f>
        <v>#N/A</v>
      </c>
      <c r="B265" s="36">
        <f>VLOOKUP(C265,[1]摇号结果!$C$1:$D$65536,2,0)</f>
        <v>144</v>
      </c>
      <c r="C265" s="36" t="str">
        <f>C264</f>
        <v>B01006</v>
      </c>
      <c r="D265" s="2" t="s">
        <v>16</v>
      </c>
      <c r="E265" s="2" t="str">
        <f>E264</f>
        <v>20190101000321</v>
      </c>
      <c r="F265" s="2" t="str">
        <f t="shared" si="16"/>
        <v>王*汀</v>
      </c>
      <c r="G265" s="2" t="str">
        <f t="shared" si="17"/>
        <v>510132********0066</v>
      </c>
      <c r="H265" s="18"/>
      <c r="I265" s="2" t="s">
        <v>2501</v>
      </c>
      <c r="J265" s="2" t="s">
        <v>2502</v>
      </c>
      <c r="K265" s="19" t="str">
        <f t="shared" si="18"/>
        <v>510132</v>
      </c>
      <c r="L265" s="27" t="s">
        <v>4049</v>
      </c>
      <c r="M265" s="19" t="str">
        <f t="shared" si="19"/>
        <v>0066</v>
      </c>
    </row>
    <row r="266" spans="1:13" ht="40.15" customHeight="1">
      <c r="A266" s="36">
        <v>4</v>
      </c>
      <c r="B266" s="36">
        <f>VLOOKUP(C266,[1]摇号结果!$C$1:$D$65536,2,0)</f>
        <v>145</v>
      </c>
      <c r="C266" s="36" t="s">
        <v>211</v>
      </c>
      <c r="D266" s="2" t="s">
        <v>5</v>
      </c>
      <c r="E266" s="2" t="s">
        <v>212</v>
      </c>
      <c r="F266" s="2" t="str">
        <f t="shared" si="16"/>
        <v>陈*</v>
      </c>
      <c r="G266" s="2" t="str">
        <f t="shared" si="17"/>
        <v>510132********403X</v>
      </c>
      <c r="H266" s="18" t="s">
        <v>3624</v>
      </c>
      <c r="I266" s="2" t="s">
        <v>213</v>
      </c>
      <c r="J266" s="2" t="s">
        <v>214</v>
      </c>
      <c r="K266" s="19" t="str">
        <f t="shared" si="18"/>
        <v>510132</v>
      </c>
      <c r="L266" s="27" t="s">
        <v>4049</v>
      </c>
      <c r="M266" s="19" t="str">
        <f t="shared" si="19"/>
        <v>403X</v>
      </c>
    </row>
    <row r="267" spans="1:13" ht="40.15" customHeight="1">
      <c r="A267" s="36" t="e">
        <f>VLOOKUP(B267,[1]摇号结果!$C$1:$D$65536,2,0)</f>
        <v>#N/A</v>
      </c>
      <c r="B267" s="36">
        <f>VLOOKUP(C267,[1]摇号结果!$C$1:$D$65536,2,0)</f>
        <v>145</v>
      </c>
      <c r="C267" s="36" t="str">
        <f>C266</f>
        <v>B00085</v>
      </c>
      <c r="D267" s="2" t="s">
        <v>13</v>
      </c>
      <c r="E267" s="2" t="str">
        <f>E266</f>
        <v>20181230000280</v>
      </c>
      <c r="F267" s="2" t="str">
        <f t="shared" si="16"/>
        <v>杨*群</v>
      </c>
      <c r="G267" s="2" t="str">
        <f t="shared" si="17"/>
        <v>500102********5387</v>
      </c>
      <c r="H267" s="18"/>
      <c r="I267" s="2" t="s">
        <v>215</v>
      </c>
      <c r="J267" s="2" t="s">
        <v>216</v>
      </c>
      <c r="K267" s="19" t="str">
        <f t="shared" si="18"/>
        <v>500102</v>
      </c>
      <c r="L267" s="27" t="s">
        <v>4049</v>
      </c>
      <c r="M267" s="19" t="str">
        <f t="shared" si="19"/>
        <v>5387</v>
      </c>
    </row>
    <row r="268" spans="1:13" ht="40.15" customHeight="1">
      <c r="A268" s="36" t="e">
        <f>VLOOKUP(B268,[1]摇号结果!$C$1:$D$65536,2,0)</f>
        <v>#N/A</v>
      </c>
      <c r="B268" s="36">
        <f>VLOOKUP(C268,[1]摇号结果!$C$1:$D$65536,2,0)</f>
        <v>145</v>
      </c>
      <c r="C268" s="36" t="str">
        <f>C267</f>
        <v>B00085</v>
      </c>
      <c r="D268" s="2" t="s">
        <v>16</v>
      </c>
      <c r="E268" s="2" t="str">
        <f>E267</f>
        <v>20181230000280</v>
      </c>
      <c r="F268" s="2" t="str">
        <f t="shared" si="16"/>
        <v>陈*燚</v>
      </c>
      <c r="G268" s="2" t="str">
        <f t="shared" si="17"/>
        <v>510132********0028</v>
      </c>
      <c r="H268" s="18"/>
      <c r="I268" s="2" t="s">
        <v>217</v>
      </c>
      <c r="J268" s="2" t="s">
        <v>218</v>
      </c>
      <c r="K268" s="19" t="str">
        <f t="shared" si="18"/>
        <v>510132</v>
      </c>
      <c r="L268" s="27" t="s">
        <v>4049</v>
      </c>
      <c r="M268" s="19" t="str">
        <f t="shared" si="19"/>
        <v>0028</v>
      </c>
    </row>
    <row r="269" spans="1:13" ht="40.15" customHeight="1">
      <c r="A269" s="36" t="e">
        <f>VLOOKUP(B269,[1]摇号结果!$C$1:$D$65536,2,0)</f>
        <v>#N/A</v>
      </c>
      <c r="B269" s="36">
        <f>VLOOKUP(C269,[1]摇号结果!$C$1:$D$65536,2,0)</f>
        <v>145</v>
      </c>
      <c r="C269" s="36" t="str">
        <f>C268</f>
        <v>B00085</v>
      </c>
      <c r="D269" s="2" t="s">
        <v>46</v>
      </c>
      <c r="E269" s="2" t="str">
        <f>E268</f>
        <v>20181230000280</v>
      </c>
      <c r="F269" s="2" t="str">
        <f t="shared" si="16"/>
        <v>陈*睿</v>
      </c>
      <c r="G269" s="2" t="str">
        <f t="shared" si="17"/>
        <v>510132********005X</v>
      </c>
      <c r="H269" s="18"/>
      <c r="I269" s="2" t="s">
        <v>219</v>
      </c>
      <c r="J269" s="2" t="s">
        <v>220</v>
      </c>
      <c r="K269" s="19" t="str">
        <f t="shared" si="18"/>
        <v>510132</v>
      </c>
      <c r="L269" s="27" t="s">
        <v>4049</v>
      </c>
      <c r="M269" s="19" t="str">
        <f t="shared" si="19"/>
        <v>005X</v>
      </c>
    </row>
    <row r="270" spans="1:13" ht="40.15" customHeight="1">
      <c r="A270" s="36">
        <v>4</v>
      </c>
      <c r="B270" s="36">
        <f>VLOOKUP(C270,[1]摇号结果!$C$1:$D$65536,2,0)</f>
        <v>146</v>
      </c>
      <c r="C270" s="36" t="s">
        <v>1594</v>
      </c>
      <c r="D270" s="2" t="s">
        <v>5</v>
      </c>
      <c r="E270" s="2" t="s">
        <v>1595</v>
      </c>
      <c r="F270" s="2" t="str">
        <f t="shared" si="16"/>
        <v>张*</v>
      </c>
      <c r="G270" s="2" t="str">
        <f t="shared" si="17"/>
        <v>510132********061X</v>
      </c>
      <c r="H270" s="18" t="s">
        <v>3625</v>
      </c>
      <c r="I270" s="2" t="s">
        <v>1596</v>
      </c>
      <c r="J270" s="2" t="s">
        <v>1597</v>
      </c>
      <c r="K270" s="19" t="str">
        <f t="shared" si="18"/>
        <v>510132</v>
      </c>
      <c r="L270" s="27" t="s">
        <v>4049</v>
      </c>
      <c r="M270" s="19" t="str">
        <f t="shared" si="19"/>
        <v>061X</v>
      </c>
    </row>
    <row r="271" spans="1:13" ht="40.15" customHeight="1">
      <c r="A271" s="36" t="e">
        <f>VLOOKUP(B271,[1]摇号结果!$C$1:$D$65536,2,0)</f>
        <v>#N/A</v>
      </c>
      <c r="B271" s="36">
        <f>VLOOKUP(C271,[1]摇号结果!$C$1:$D$65536,2,0)</f>
        <v>146</v>
      </c>
      <c r="C271" s="36" t="str">
        <f>C270</f>
        <v>B00632</v>
      </c>
      <c r="D271" s="2" t="s">
        <v>13</v>
      </c>
      <c r="E271" s="2" t="str">
        <f>E270</f>
        <v>20181230002020</v>
      </c>
      <c r="F271" s="2" t="str">
        <f t="shared" si="16"/>
        <v>刘*</v>
      </c>
      <c r="G271" s="2" t="str">
        <f t="shared" si="17"/>
        <v>510132********1629</v>
      </c>
      <c r="H271" s="18"/>
      <c r="I271" s="2" t="s">
        <v>1598</v>
      </c>
      <c r="J271" s="2" t="s">
        <v>1599</v>
      </c>
      <c r="K271" s="19" t="str">
        <f t="shared" si="18"/>
        <v>510132</v>
      </c>
      <c r="L271" s="27" t="s">
        <v>4049</v>
      </c>
      <c r="M271" s="19" t="str">
        <f t="shared" si="19"/>
        <v>1629</v>
      </c>
    </row>
    <row r="272" spans="1:13" ht="40.15" customHeight="1">
      <c r="A272" s="36" t="e">
        <f>VLOOKUP(B272,[1]摇号结果!$C$1:$D$65536,2,0)</f>
        <v>#N/A</v>
      </c>
      <c r="B272" s="36">
        <f>VLOOKUP(C272,[1]摇号结果!$C$1:$D$65536,2,0)</f>
        <v>146</v>
      </c>
      <c r="C272" s="36" t="str">
        <f>C271</f>
        <v>B00632</v>
      </c>
      <c r="D272" s="2" t="s">
        <v>16</v>
      </c>
      <c r="E272" s="2" t="str">
        <f>E271</f>
        <v>20181230002020</v>
      </c>
      <c r="F272" s="2" t="str">
        <f t="shared" si="16"/>
        <v>张*可</v>
      </c>
      <c r="G272" s="2" t="str">
        <f t="shared" si="17"/>
        <v>510132********0021</v>
      </c>
      <c r="H272" s="18"/>
      <c r="I272" s="2" t="s">
        <v>1600</v>
      </c>
      <c r="J272" s="2" t="s">
        <v>1601</v>
      </c>
      <c r="K272" s="19" t="str">
        <f t="shared" si="18"/>
        <v>510132</v>
      </c>
      <c r="L272" s="27" t="s">
        <v>4049</v>
      </c>
      <c r="M272" s="19" t="str">
        <f t="shared" si="19"/>
        <v>0021</v>
      </c>
    </row>
    <row r="273" spans="1:13" ht="40.15" customHeight="1">
      <c r="A273" s="36" t="e">
        <f>VLOOKUP(B273,[1]摇号结果!$C$1:$D$65536,2,0)</f>
        <v>#N/A</v>
      </c>
      <c r="B273" s="36">
        <f>VLOOKUP(C273,[1]摇号结果!$C$1:$D$65536,2,0)</f>
        <v>146</v>
      </c>
      <c r="C273" s="36" t="str">
        <f>C272</f>
        <v>B00632</v>
      </c>
      <c r="D273" s="2" t="s">
        <v>16</v>
      </c>
      <c r="E273" s="2" t="str">
        <f>E272</f>
        <v>20181230002020</v>
      </c>
      <c r="F273" s="2" t="str">
        <f t="shared" si="16"/>
        <v>张*涵</v>
      </c>
      <c r="G273" s="2" t="str">
        <f t="shared" si="17"/>
        <v>510132********0078</v>
      </c>
      <c r="H273" s="18"/>
      <c r="I273" s="2" t="s">
        <v>1602</v>
      </c>
      <c r="J273" s="2" t="s">
        <v>1603</v>
      </c>
      <c r="K273" s="19" t="str">
        <f t="shared" si="18"/>
        <v>510132</v>
      </c>
      <c r="L273" s="27" t="s">
        <v>4049</v>
      </c>
      <c r="M273" s="19" t="str">
        <f t="shared" si="19"/>
        <v>0078</v>
      </c>
    </row>
    <row r="274" spans="1:13" ht="40.15" customHeight="1">
      <c r="A274" s="36">
        <v>4</v>
      </c>
      <c r="B274" s="36">
        <f>VLOOKUP(C274,[1]摇号结果!$C$1:$D$65536,2,0)</f>
        <v>147</v>
      </c>
      <c r="C274" s="36" t="s">
        <v>2142</v>
      </c>
      <c r="D274" s="2" t="s">
        <v>5</v>
      </c>
      <c r="E274" s="2" t="s">
        <v>2143</v>
      </c>
      <c r="F274" s="2" t="str">
        <f t="shared" ref="F274:F329" si="20">LEFT(I274,1)&amp;"*"&amp;MID(I274,3,1)</f>
        <v>雷*云</v>
      </c>
      <c r="G274" s="2" t="str">
        <f t="shared" ref="G274:G329" si="21">K274&amp;L274&amp;M274</f>
        <v>510132********1613</v>
      </c>
      <c r="H274" s="18" t="s">
        <v>3626</v>
      </c>
      <c r="I274" s="2" t="s">
        <v>2144</v>
      </c>
      <c r="J274" s="2" t="s">
        <v>2145</v>
      </c>
      <c r="K274" s="19" t="str">
        <f t="shared" ref="K274:K329" si="22">LEFT(J274,6)</f>
        <v>510132</v>
      </c>
      <c r="L274" s="27" t="s">
        <v>4049</v>
      </c>
      <c r="M274" s="19" t="str">
        <f t="shared" ref="M274:M329" si="23">RIGHT(J274,4)</f>
        <v>1613</v>
      </c>
    </row>
    <row r="275" spans="1:13" ht="40.15" customHeight="1">
      <c r="A275" s="36" t="e">
        <f>VLOOKUP(B275,[1]摇号结果!$C$1:$D$65536,2,0)</f>
        <v>#N/A</v>
      </c>
      <c r="B275" s="36">
        <f>VLOOKUP(C275,[1]摇号结果!$C$1:$D$65536,2,0)</f>
        <v>147</v>
      </c>
      <c r="C275" s="36" t="str">
        <f>C274</f>
        <v>B00835</v>
      </c>
      <c r="D275" s="2" t="s">
        <v>13</v>
      </c>
      <c r="E275" s="2" t="str">
        <f>E274</f>
        <v>20181231000722</v>
      </c>
      <c r="F275" s="2" t="str">
        <f t="shared" si="20"/>
        <v>刘*华</v>
      </c>
      <c r="G275" s="2" t="str">
        <f t="shared" si="21"/>
        <v>510132********1626</v>
      </c>
      <c r="H275" s="18"/>
      <c r="I275" s="2" t="s">
        <v>2146</v>
      </c>
      <c r="J275" s="2" t="s">
        <v>2147</v>
      </c>
      <c r="K275" s="19" t="str">
        <f t="shared" si="22"/>
        <v>510132</v>
      </c>
      <c r="L275" s="27" t="s">
        <v>4049</v>
      </c>
      <c r="M275" s="19" t="str">
        <f t="shared" si="23"/>
        <v>1626</v>
      </c>
    </row>
    <row r="276" spans="1:13" ht="40.15" customHeight="1">
      <c r="A276" s="36">
        <v>4</v>
      </c>
      <c r="B276" s="36">
        <f>VLOOKUP(C276,[1]摇号结果!$C$1:$D$65536,2,0)</f>
        <v>148</v>
      </c>
      <c r="C276" s="36" t="s">
        <v>1176</v>
      </c>
      <c r="D276" s="2" t="s">
        <v>5</v>
      </c>
      <c r="E276" s="2" t="s">
        <v>1177</v>
      </c>
      <c r="F276" s="2" t="str">
        <f t="shared" si="20"/>
        <v>周*强</v>
      </c>
      <c r="G276" s="2" t="str">
        <f t="shared" si="21"/>
        <v>510132********2118</v>
      </c>
      <c r="H276" s="18" t="s">
        <v>3627</v>
      </c>
      <c r="I276" s="2" t="s">
        <v>1178</v>
      </c>
      <c r="J276" s="2" t="s">
        <v>1179</v>
      </c>
      <c r="K276" s="19" t="str">
        <f t="shared" si="22"/>
        <v>510132</v>
      </c>
      <c r="L276" s="27" t="s">
        <v>4049</v>
      </c>
      <c r="M276" s="19" t="str">
        <f t="shared" si="23"/>
        <v>2118</v>
      </c>
    </row>
    <row r="277" spans="1:13" ht="40.15" customHeight="1">
      <c r="A277" s="36" t="e">
        <f>VLOOKUP(B277,[1]摇号结果!$C$1:$D$65536,2,0)</f>
        <v>#N/A</v>
      </c>
      <c r="B277" s="36">
        <f>VLOOKUP(C277,[1]摇号结果!$C$1:$D$65536,2,0)</f>
        <v>148</v>
      </c>
      <c r="C277" s="36" t="str">
        <f>C276</f>
        <v>B00426</v>
      </c>
      <c r="D277" s="2" t="s">
        <v>13</v>
      </c>
      <c r="E277" s="2" t="str">
        <f>E276</f>
        <v>20181230001398</v>
      </c>
      <c r="F277" s="2" t="str">
        <f t="shared" si="20"/>
        <v>付*华</v>
      </c>
      <c r="G277" s="2" t="str">
        <f t="shared" si="21"/>
        <v>510122********3728</v>
      </c>
      <c r="H277" s="18"/>
      <c r="I277" s="2" t="s">
        <v>1180</v>
      </c>
      <c r="J277" s="2" t="s">
        <v>1181</v>
      </c>
      <c r="K277" s="19" t="str">
        <f t="shared" si="22"/>
        <v>510122</v>
      </c>
      <c r="L277" s="27" t="s">
        <v>4049</v>
      </c>
      <c r="M277" s="19" t="str">
        <f t="shared" si="23"/>
        <v>3728</v>
      </c>
    </row>
    <row r="278" spans="1:13" ht="40.15" customHeight="1">
      <c r="A278" s="18">
        <v>4</v>
      </c>
      <c r="B278" s="3">
        <f>VLOOKUP(C278,[1]摇号结果!$C$1:$D$65536,2,0)</f>
        <v>149</v>
      </c>
      <c r="C278" s="3" t="s">
        <v>1351</v>
      </c>
      <c r="D278" s="2" t="s">
        <v>5</v>
      </c>
      <c r="E278" s="2" t="s">
        <v>1352</v>
      </c>
      <c r="F278" s="2" t="str">
        <f t="shared" si="20"/>
        <v>黄*萍</v>
      </c>
      <c r="G278" s="2" t="str">
        <f t="shared" si="21"/>
        <v>500234********8746</v>
      </c>
      <c r="H278" s="18" t="s">
        <v>3628</v>
      </c>
      <c r="I278" s="2" t="s">
        <v>1353</v>
      </c>
      <c r="J278" s="2" t="s">
        <v>1354</v>
      </c>
      <c r="K278" s="19" t="str">
        <f t="shared" si="22"/>
        <v>500234</v>
      </c>
      <c r="L278" s="27" t="s">
        <v>4049</v>
      </c>
      <c r="M278" s="19" t="str">
        <f t="shared" si="23"/>
        <v>8746</v>
      </c>
    </row>
    <row r="279" spans="1:13" ht="40.15" customHeight="1">
      <c r="A279" s="36">
        <v>4</v>
      </c>
      <c r="B279" s="36">
        <f>VLOOKUP(C279,[1]摇号结果!$C$1:$D$65536,2,0)</f>
        <v>150</v>
      </c>
      <c r="C279" s="36" t="s">
        <v>2382</v>
      </c>
      <c r="D279" s="2" t="s">
        <v>5</v>
      </c>
      <c r="E279" s="2" t="s">
        <v>2383</v>
      </c>
      <c r="F279" s="2" t="str">
        <f t="shared" si="20"/>
        <v>陈*云</v>
      </c>
      <c r="G279" s="2" t="str">
        <f t="shared" si="21"/>
        <v>510132********0617</v>
      </c>
      <c r="H279" s="18" t="s">
        <v>3629</v>
      </c>
      <c r="I279" s="2" t="s">
        <v>2384</v>
      </c>
      <c r="J279" s="2" t="s">
        <v>2385</v>
      </c>
      <c r="K279" s="19" t="str">
        <f t="shared" si="22"/>
        <v>510132</v>
      </c>
      <c r="L279" s="27" t="s">
        <v>4049</v>
      </c>
      <c r="M279" s="19" t="str">
        <f t="shared" si="23"/>
        <v>0617</v>
      </c>
    </row>
    <row r="280" spans="1:13" ht="40.15" customHeight="1">
      <c r="A280" s="36" t="e">
        <f>VLOOKUP(B280,[1]摇号结果!$C$1:$D$65536,2,0)</f>
        <v>#N/A</v>
      </c>
      <c r="B280" s="36">
        <f>VLOOKUP(C280,[1]摇号结果!$C$1:$D$65536,2,0)</f>
        <v>150</v>
      </c>
      <c r="C280" s="36" t="str">
        <f>C279</f>
        <v>B00940</v>
      </c>
      <c r="D280" s="2" t="s">
        <v>13</v>
      </c>
      <c r="E280" s="2" t="str">
        <f>E279</f>
        <v>20181231001216</v>
      </c>
      <c r="F280" s="2" t="str">
        <f t="shared" si="20"/>
        <v>尹*琼</v>
      </c>
      <c r="G280" s="2" t="str">
        <f t="shared" si="21"/>
        <v>510132********0623</v>
      </c>
      <c r="H280" s="18"/>
      <c r="I280" s="2" t="s">
        <v>2386</v>
      </c>
      <c r="J280" s="2" t="s">
        <v>2387</v>
      </c>
      <c r="K280" s="19" t="str">
        <f t="shared" si="22"/>
        <v>510132</v>
      </c>
      <c r="L280" s="27" t="s">
        <v>4049</v>
      </c>
      <c r="M280" s="19" t="str">
        <f t="shared" si="23"/>
        <v>0623</v>
      </c>
    </row>
    <row r="281" spans="1:13" ht="40.15" customHeight="1">
      <c r="A281" s="18">
        <v>4</v>
      </c>
      <c r="B281" s="3">
        <f>VLOOKUP(C281,[1]摇号结果!$C$1:$D$65536,2,0)</f>
        <v>151</v>
      </c>
      <c r="C281" s="3" t="s">
        <v>993</v>
      </c>
      <c r="D281" s="2" t="s">
        <v>5</v>
      </c>
      <c r="E281" s="2" t="s">
        <v>994</v>
      </c>
      <c r="F281" s="2" t="str">
        <f t="shared" si="20"/>
        <v>司*灿</v>
      </c>
      <c r="G281" s="2" t="str">
        <f t="shared" si="21"/>
        <v>421125********0614</v>
      </c>
      <c r="H281" s="18" t="s">
        <v>3630</v>
      </c>
      <c r="I281" s="2" t="s">
        <v>995</v>
      </c>
      <c r="J281" s="2" t="s">
        <v>996</v>
      </c>
      <c r="K281" s="19" t="str">
        <f t="shared" si="22"/>
        <v>421125</v>
      </c>
      <c r="L281" s="27" t="s">
        <v>4049</v>
      </c>
      <c r="M281" s="19" t="str">
        <f t="shared" si="23"/>
        <v>0614</v>
      </c>
    </row>
    <row r="282" spans="1:13" ht="40.15" customHeight="1">
      <c r="A282" s="36">
        <v>4</v>
      </c>
      <c r="B282" s="36">
        <f>VLOOKUP(C282,[1]摇号结果!$C$1:$D$65536,2,0)</f>
        <v>152</v>
      </c>
      <c r="C282" s="36" t="s">
        <v>1204</v>
      </c>
      <c r="D282" s="2" t="s">
        <v>5</v>
      </c>
      <c r="E282" s="2" t="s">
        <v>1205</v>
      </c>
      <c r="F282" s="2" t="str">
        <f t="shared" si="20"/>
        <v>王*全</v>
      </c>
      <c r="G282" s="2" t="str">
        <f t="shared" si="21"/>
        <v>510132********4517</v>
      </c>
      <c r="H282" s="18" t="s">
        <v>3631</v>
      </c>
      <c r="I282" s="2" t="s">
        <v>1206</v>
      </c>
      <c r="J282" s="2" t="s">
        <v>1207</v>
      </c>
      <c r="K282" s="19" t="str">
        <f t="shared" si="22"/>
        <v>510132</v>
      </c>
      <c r="L282" s="27" t="s">
        <v>4049</v>
      </c>
      <c r="M282" s="19" t="str">
        <f t="shared" si="23"/>
        <v>4517</v>
      </c>
    </row>
    <row r="283" spans="1:13" ht="40.15" customHeight="1">
      <c r="A283" s="36" t="e">
        <f>VLOOKUP(B283,[1]摇号结果!$C$1:$D$65536,2,0)</f>
        <v>#N/A</v>
      </c>
      <c r="B283" s="36">
        <f>VLOOKUP(C283,[1]摇号结果!$C$1:$D$65536,2,0)</f>
        <v>152</v>
      </c>
      <c r="C283" s="36" t="str">
        <f>C282</f>
        <v>B00438</v>
      </c>
      <c r="D283" s="2" t="s">
        <v>13</v>
      </c>
      <c r="E283" s="2" t="str">
        <f>E282</f>
        <v>20181230001430</v>
      </c>
      <c r="F283" s="2" t="str">
        <f t="shared" si="20"/>
        <v>赵*会</v>
      </c>
      <c r="G283" s="2" t="str">
        <f t="shared" si="21"/>
        <v>510921********1329</v>
      </c>
      <c r="H283" s="18"/>
      <c r="I283" s="2" t="s">
        <v>1208</v>
      </c>
      <c r="J283" s="2" t="s">
        <v>1209</v>
      </c>
      <c r="K283" s="19" t="str">
        <f t="shared" si="22"/>
        <v>510921</v>
      </c>
      <c r="L283" s="27" t="s">
        <v>4049</v>
      </c>
      <c r="M283" s="19" t="str">
        <f t="shared" si="23"/>
        <v>1329</v>
      </c>
    </row>
    <row r="284" spans="1:13" ht="40.15" customHeight="1">
      <c r="A284" s="36">
        <v>4</v>
      </c>
      <c r="B284" s="36">
        <f>VLOOKUP(C284,[1]摇号结果!$C$1:$D$65536,2,0)</f>
        <v>153</v>
      </c>
      <c r="C284" s="36" t="s">
        <v>327</v>
      </c>
      <c r="D284" s="2" t="s">
        <v>5</v>
      </c>
      <c r="E284" s="2" t="s">
        <v>328</v>
      </c>
      <c r="F284" s="2" t="str">
        <f t="shared" si="20"/>
        <v>李*</v>
      </c>
      <c r="G284" s="2" t="str">
        <f t="shared" si="21"/>
        <v>510132********0023</v>
      </c>
      <c r="H284" s="18" t="s">
        <v>3632</v>
      </c>
      <c r="I284" s="2" t="s">
        <v>329</v>
      </c>
      <c r="J284" s="2" t="s">
        <v>330</v>
      </c>
      <c r="K284" s="19" t="str">
        <f t="shared" si="22"/>
        <v>510132</v>
      </c>
      <c r="L284" s="27" t="s">
        <v>4049</v>
      </c>
      <c r="M284" s="19" t="str">
        <f t="shared" si="23"/>
        <v>0023</v>
      </c>
    </row>
    <row r="285" spans="1:13" ht="40.15" customHeight="1">
      <c r="A285" s="36" t="e">
        <f>VLOOKUP(B285,[1]摇号结果!$C$1:$D$65536,2,0)</f>
        <v>#N/A</v>
      </c>
      <c r="B285" s="36">
        <f>VLOOKUP(C285,[1]摇号结果!$C$1:$D$65536,2,0)</f>
        <v>153</v>
      </c>
      <c r="C285" s="36" t="str">
        <f>C284</f>
        <v>B00128</v>
      </c>
      <c r="D285" s="2" t="s">
        <v>45</v>
      </c>
      <c r="E285" s="2" t="str">
        <f>E284</f>
        <v>20181230000417</v>
      </c>
      <c r="F285" s="2" t="str">
        <f t="shared" si="20"/>
        <v>陆*恩</v>
      </c>
      <c r="G285" s="2" t="str">
        <f t="shared" si="21"/>
        <v>522701********5310</v>
      </c>
      <c r="H285" s="18"/>
      <c r="I285" s="2" t="s">
        <v>331</v>
      </c>
      <c r="J285" s="2" t="s">
        <v>332</v>
      </c>
      <c r="K285" s="19" t="str">
        <f t="shared" si="22"/>
        <v>522701</v>
      </c>
      <c r="L285" s="27" t="s">
        <v>4049</v>
      </c>
      <c r="M285" s="19" t="str">
        <f t="shared" si="23"/>
        <v>5310</v>
      </c>
    </row>
    <row r="286" spans="1:13" ht="40.15" customHeight="1">
      <c r="A286" s="36" t="e">
        <f>VLOOKUP(B286,[1]摇号结果!$C$1:$D$65536,2,0)</f>
        <v>#N/A</v>
      </c>
      <c r="B286" s="36">
        <f>VLOOKUP(C286,[1]摇号结果!$C$1:$D$65536,2,0)</f>
        <v>153</v>
      </c>
      <c r="C286" s="36" t="str">
        <f>C285</f>
        <v>B00128</v>
      </c>
      <c r="D286" s="2" t="s">
        <v>16</v>
      </c>
      <c r="E286" s="2" t="str">
        <f>E285</f>
        <v>20181230000417</v>
      </c>
      <c r="F286" s="2" t="str">
        <f t="shared" si="20"/>
        <v>陆*舟</v>
      </c>
      <c r="G286" s="2" t="str">
        <f t="shared" si="21"/>
        <v>510132********0035</v>
      </c>
      <c r="H286" s="18"/>
      <c r="I286" s="2" t="s">
        <v>333</v>
      </c>
      <c r="J286" s="2" t="s">
        <v>334</v>
      </c>
      <c r="K286" s="19" t="str">
        <f t="shared" si="22"/>
        <v>510132</v>
      </c>
      <c r="L286" s="27" t="s">
        <v>4049</v>
      </c>
      <c r="M286" s="19" t="str">
        <f t="shared" si="23"/>
        <v>0035</v>
      </c>
    </row>
    <row r="287" spans="1:13" ht="40.15" customHeight="1">
      <c r="A287" s="18">
        <v>4</v>
      </c>
      <c r="B287" s="3">
        <f>VLOOKUP(C287,[1]摇号结果!$C$1:$D$65536,2,0)</f>
        <v>154</v>
      </c>
      <c r="C287" s="3" t="s">
        <v>111</v>
      </c>
      <c r="D287" s="2" t="s">
        <v>5</v>
      </c>
      <c r="E287" s="2" t="s">
        <v>112</v>
      </c>
      <c r="F287" s="2" t="str">
        <f t="shared" si="20"/>
        <v>曾*</v>
      </c>
      <c r="G287" s="2" t="str">
        <f t="shared" si="21"/>
        <v>510132********0022</v>
      </c>
      <c r="H287" s="18" t="s">
        <v>3633</v>
      </c>
      <c r="I287" s="2" t="s">
        <v>113</v>
      </c>
      <c r="J287" s="2" t="s">
        <v>114</v>
      </c>
      <c r="K287" s="19" t="str">
        <f t="shared" si="22"/>
        <v>510132</v>
      </c>
      <c r="L287" s="27" t="s">
        <v>4049</v>
      </c>
      <c r="M287" s="19" t="str">
        <f t="shared" si="23"/>
        <v>0022</v>
      </c>
    </row>
    <row r="288" spans="1:13" ht="40.15" customHeight="1">
      <c r="A288" s="36">
        <v>4</v>
      </c>
      <c r="B288" s="36">
        <f>VLOOKUP(C288,[1]摇号结果!$C$1:$D$65536,2,0)</f>
        <v>155</v>
      </c>
      <c r="C288" s="36" t="s">
        <v>542</v>
      </c>
      <c r="D288" s="2" t="s">
        <v>5</v>
      </c>
      <c r="E288" s="2" t="s">
        <v>543</v>
      </c>
      <c r="F288" s="2" t="str">
        <f t="shared" si="20"/>
        <v>岑*</v>
      </c>
      <c r="G288" s="2" t="str">
        <f t="shared" si="21"/>
        <v>510132********571X</v>
      </c>
      <c r="H288" s="18" t="s">
        <v>3634</v>
      </c>
      <c r="I288" s="2" t="s">
        <v>544</v>
      </c>
      <c r="J288" s="2" t="s">
        <v>545</v>
      </c>
      <c r="K288" s="19" t="str">
        <f t="shared" si="22"/>
        <v>510132</v>
      </c>
      <c r="L288" s="27" t="s">
        <v>4049</v>
      </c>
      <c r="M288" s="19" t="str">
        <f t="shared" si="23"/>
        <v>571X</v>
      </c>
    </row>
    <row r="289" spans="1:13" ht="40.15" customHeight="1">
      <c r="A289" s="36" t="e">
        <f>VLOOKUP(B289,[1]摇号结果!$C$1:$D$65536,2,0)</f>
        <v>#N/A</v>
      </c>
      <c r="B289" s="36">
        <f>VLOOKUP(C289,[1]摇号结果!$C$1:$D$65536,2,0)</f>
        <v>155</v>
      </c>
      <c r="C289" s="36" t="str">
        <f>C288</f>
        <v>B00210</v>
      </c>
      <c r="D289" s="2" t="s">
        <v>13</v>
      </c>
      <c r="E289" s="2" t="str">
        <f>E288</f>
        <v>20181230000702</v>
      </c>
      <c r="F289" s="2" t="str">
        <f t="shared" si="20"/>
        <v>何*群</v>
      </c>
      <c r="G289" s="2" t="str">
        <f t="shared" si="21"/>
        <v>510132********4048</v>
      </c>
      <c r="H289" s="18"/>
      <c r="I289" s="2" t="s">
        <v>546</v>
      </c>
      <c r="J289" s="2" t="s">
        <v>547</v>
      </c>
      <c r="K289" s="19" t="str">
        <f t="shared" si="22"/>
        <v>510132</v>
      </c>
      <c r="L289" s="27" t="s">
        <v>4049</v>
      </c>
      <c r="M289" s="19" t="str">
        <f t="shared" si="23"/>
        <v>4048</v>
      </c>
    </row>
    <row r="290" spans="1:13" ht="40.15" customHeight="1">
      <c r="A290" s="36" t="e">
        <f>VLOOKUP(B290,[1]摇号结果!$C$1:$D$65536,2,0)</f>
        <v>#N/A</v>
      </c>
      <c r="B290" s="36">
        <f>VLOOKUP(C290,[1]摇号结果!$C$1:$D$65536,2,0)</f>
        <v>155</v>
      </c>
      <c r="C290" s="36" t="str">
        <f>C289</f>
        <v>B00210</v>
      </c>
      <c r="D290" s="2" t="s">
        <v>46</v>
      </c>
      <c r="E290" s="2" t="str">
        <f>E289</f>
        <v>20181230000702</v>
      </c>
      <c r="F290" s="2" t="str">
        <f t="shared" si="20"/>
        <v>岑*轩</v>
      </c>
      <c r="G290" s="2" t="str">
        <f t="shared" si="21"/>
        <v>510132********0018</v>
      </c>
      <c r="H290" s="18"/>
      <c r="I290" s="2" t="s">
        <v>548</v>
      </c>
      <c r="J290" s="2" t="s">
        <v>549</v>
      </c>
      <c r="K290" s="19" t="str">
        <f t="shared" si="22"/>
        <v>510132</v>
      </c>
      <c r="L290" s="27" t="s">
        <v>4049</v>
      </c>
      <c r="M290" s="19" t="str">
        <f t="shared" si="23"/>
        <v>0018</v>
      </c>
    </row>
    <row r="291" spans="1:13" ht="40.15" customHeight="1">
      <c r="A291" s="36">
        <v>4</v>
      </c>
      <c r="B291" s="36">
        <f>VLOOKUP(C291,[1]摇号结果!$C$1:$D$65536,2,0)</f>
        <v>156</v>
      </c>
      <c r="C291" s="36" t="s">
        <v>1160</v>
      </c>
      <c r="D291" s="2" t="s">
        <v>5</v>
      </c>
      <c r="E291" s="2" t="s">
        <v>1161</v>
      </c>
      <c r="F291" s="2" t="str">
        <f t="shared" si="20"/>
        <v>邹*凯</v>
      </c>
      <c r="G291" s="2" t="str">
        <f t="shared" si="21"/>
        <v>510122********8314</v>
      </c>
      <c r="H291" s="18" t="s">
        <v>3635</v>
      </c>
      <c r="I291" s="2" t="s">
        <v>1162</v>
      </c>
      <c r="J291" s="2" t="s">
        <v>1163</v>
      </c>
      <c r="K291" s="19" t="str">
        <f t="shared" si="22"/>
        <v>510122</v>
      </c>
      <c r="L291" s="27" t="s">
        <v>4049</v>
      </c>
      <c r="M291" s="19" t="str">
        <f t="shared" si="23"/>
        <v>8314</v>
      </c>
    </row>
    <row r="292" spans="1:13" ht="40.15" customHeight="1">
      <c r="A292" s="36" t="e">
        <f>VLOOKUP(B292,[1]摇号结果!$C$1:$D$65536,2,0)</f>
        <v>#N/A</v>
      </c>
      <c r="B292" s="36">
        <f>VLOOKUP(C292,[1]摇号结果!$C$1:$D$65536,2,0)</f>
        <v>156</v>
      </c>
      <c r="C292" s="36" t="str">
        <f>C291</f>
        <v>B00422</v>
      </c>
      <c r="D292" s="2" t="s">
        <v>13</v>
      </c>
      <c r="E292" s="2" t="str">
        <f>E291</f>
        <v>20181230001383</v>
      </c>
      <c r="F292" s="2" t="str">
        <f t="shared" si="20"/>
        <v>杨*云</v>
      </c>
      <c r="G292" s="2" t="str">
        <f t="shared" si="21"/>
        <v>510132********0620</v>
      </c>
      <c r="H292" s="18"/>
      <c r="I292" s="2" t="s">
        <v>1164</v>
      </c>
      <c r="J292" s="2" t="s">
        <v>1165</v>
      </c>
      <c r="K292" s="19" t="str">
        <f t="shared" si="22"/>
        <v>510132</v>
      </c>
      <c r="L292" s="27" t="s">
        <v>4049</v>
      </c>
      <c r="M292" s="19" t="str">
        <f t="shared" si="23"/>
        <v>0620</v>
      </c>
    </row>
    <row r="293" spans="1:13" ht="40.15" customHeight="1">
      <c r="A293" s="36" t="e">
        <f>VLOOKUP(B293,[1]摇号结果!$C$1:$D$65536,2,0)</f>
        <v>#N/A</v>
      </c>
      <c r="B293" s="36">
        <f>VLOOKUP(C293,[1]摇号结果!$C$1:$D$65536,2,0)</f>
        <v>156</v>
      </c>
      <c r="C293" s="36" t="str">
        <f>C292</f>
        <v>B00422</v>
      </c>
      <c r="D293" s="2" t="s">
        <v>46</v>
      </c>
      <c r="E293" s="2" t="str">
        <f>E292</f>
        <v>20181230001383</v>
      </c>
      <c r="F293" s="2" t="str">
        <f t="shared" si="20"/>
        <v>邹*珂</v>
      </c>
      <c r="G293" s="2" t="str">
        <f t="shared" si="21"/>
        <v>510122********001X</v>
      </c>
      <c r="H293" s="18"/>
      <c r="I293" s="2" t="s">
        <v>1166</v>
      </c>
      <c r="J293" s="2" t="s">
        <v>1167</v>
      </c>
      <c r="K293" s="19" t="str">
        <f t="shared" si="22"/>
        <v>510122</v>
      </c>
      <c r="L293" s="27" t="s">
        <v>4049</v>
      </c>
      <c r="M293" s="19" t="str">
        <f t="shared" si="23"/>
        <v>001X</v>
      </c>
    </row>
    <row r="294" spans="1:13" ht="40.15" customHeight="1">
      <c r="A294" s="36">
        <v>4</v>
      </c>
      <c r="B294" s="36">
        <f>VLOOKUP(C294,[1]摇号结果!$C$1:$D$65536,2,0)</f>
        <v>157</v>
      </c>
      <c r="C294" s="36" t="s">
        <v>2234</v>
      </c>
      <c r="D294" s="2" t="s">
        <v>5</v>
      </c>
      <c r="E294" s="2" t="s">
        <v>2235</v>
      </c>
      <c r="F294" s="2" t="str">
        <f t="shared" si="20"/>
        <v>谭*</v>
      </c>
      <c r="G294" s="2" t="str">
        <f t="shared" si="21"/>
        <v>512901********0509</v>
      </c>
      <c r="H294" s="18" t="s">
        <v>3636</v>
      </c>
      <c r="I294" s="2" t="s">
        <v>2236</v>
      </c>
      <c r="J294" s="2" t="s">
        <v>2237</v>
      </c>
      <c r="K294" s="19" t="str">
        <f t="shared" si="22"/>
        <v>512901</v>
      </c>
      <c r="L294" s="27" t="s">
        <v>4049</v>
      </c>
      <c r="M294" s="19" t="str">
        <f t="shared" si="23"/>
        <v>0509</v>
      </c>
    </row>
    <row r="295" spans="1:13" ht="40.15" customHeight="1">
      <c r="A295" s="36" t="e">
        <f>VLOOKUP(B295,[1]摇号结果!$C$1:$D$65536,2,0)</f>
        <v>#N/A</v>
      </c>
      <c r="B295" s="36">
        <f>VLOOKUP(C295,[1]摇号结果!$C$1:$D$65536,2,0)</f>
        <v>157</v>
      </c>
      <c r="C295" s="36" t="str">
        <f>C294</f>
        <v>B00874</v>
      </c>
      <c r="D295" s="2" t="s">
        <v>45</v>
      </c>
      <c r="E295" s="2" t="str">
        <f>E294</f>
        <v>20181231000868</v>
      </c>
      <c r="F295" s="2" t="str">
        <f t="shared" si="20"/>
        <v>陈*平</v>
      </c>
      <c r="G295" s="2" t="str">
        <f t="shared" si="21"/>
        <v>512901********0475</v>
      </c>
      <c r="H295" s="18"/>
      <c r="I295" s="2" t="s">
        <v>2238</v>
      </c>
      <c r="J295" s="2" t="s">
        <v>2239</v>
      </c>
      <c r="K295" s="19" t="str">
        <f t="shared" si="22"/>
        <v>512901</v>
      </c>
      <c r="L295" s="27" t="s">
        <v>4049</v>
      </c>
      <c r="M295" s="19" t="str">
        <f t="shared" si="23"/>
        <v>0475</v>
      </c>
    </row>
    <row r="296" spans="1:13" ht="40.15" customHeight="1">
      <c r="A296" s="36">
        <v>4</v>
      </c>
      <c r="B296" s="36">
        <f>VLOOKUP(C296,[1]摇号结果!$C$1:$D$65536,2,0)</f>
        <v>158</v>
      </c>
      <c r="C296" s="36" t="s">
        <v>400</v>
      </c>
      <c r="D296" s="2" t="s">
        <v>5</v>
      </c>
      <c r="E296" s="2" t="s">
        <v>401</v>
      </c>
      <c r="F296" s="2" t="str">
        <f t="shared" si="20"/>
        <v>叶*</v>
      </c>
      <c r="G296" s="2" t="str">
        <f t="shared" si="21"/>
        <v>510132********2917</v>
      </c>
      <c r="H296" s="18" t="s">
        <v>3637</v>
      </c>
      <c r="I296" s="2" t="s">
        <v>402</v>
      </c>
      <c r="J296" s="2" t="s">
        <v>403</v>
      </c>
      <c r="K296" s="19" t="str">
        <f t="shared" si="22"/>
        <v>510132</v>
      </c>
      <c r="L296" s="27" t="s">
        <v>4049</v>
      </c>
      <c r="M296" s="19" t="str">
        <f t="shared" si="23"/>
        <v>2917</v>
      </c>
    </row>
    <row r="297" spans="1:13" ht="40.15" customHeight="1">
      <c r="A297" s="36" t="e">
        <f>VLOOKUP(B297,[1]摇号结果!$C$1:$D$65536,2,0)</f>
        <v>#N/A</v>
      </c>
      <c r="B297" s="36">
        <f>VLOOKUP(C297,[1]摇号结果!$C$1:$D$65536,2,0)</f>
        <v>158</v>
      </c>
      <c r="C297" s="36" t="str">
        <f>C296</f>
        <v>B00152</v>
      </c>
      <c r="D297" s="2" t="s">
        <v>13</v>
      </c>
      <c r="E297" s="2" t="str">
        <f>E296</f>
        <v>20181230000511</v>
      </c>
      <c r="F297" s="2" t="str">
        <f t="shared" si="20"/>
        <v>杨*</v>
      </c>
      <c r="G297" s="2" t="str">
        <f t="shared" si="21"/>
        <v>510132********4027</v>
      </c>
      <c r="H297" s="18"/>
      <c r="I297" s="2" t="s">
        <v>404</v>
      </c>
      <c r="J297" s="2" t="s">
        <v>405</v>
      </c>
      <c r="K297" s="19" t="str">
        <f t="shared" si="22"/>
        <v>510132</v>
      </c>
      <c r="L297" s="27" t="s">
        <v>4049</v>
      </c>
      <c r="M297" s="19" t="str">
        <f t="shared" si="23"/>
        <v>4027</v>
      </c>
    </row>
    <row r="298" spans="1:13" ht="40.15" customHeight="1">
      <c r="A298" s="36">
        <v>4</v>
      </c>
      <c r="B298" s="36">
        <f>VLOOKUP(C298,[1]摇号结果!$C$1:$D$65536,2,0)</f>
        <v>159</v>
      </c>
      <c r="C298" s="36" t="s">
        <v>449</v>
      </c>
      <c r="D298" s="2" t="s">
        <v>5</v>
      </c>
      <c r="E298" s="2" t="s">
        <v>450</v>
      </c>
      <c r="F298" s="2" t="str">
        <f t="shared" si="20"/>
        <v>陈*富</v>
      </c>
      <c r="G298" s="2" t="str">
        <f t="shared" si="21"/>
        <v>511028********9519</v>
      </c>
      <c r="H298" s="18" t="s">
        <v>3638</v>
      </c>
      <c r="I298" s="2" t="s">
        <v>451</v>
      </c>
      <c r="J298" s="2" t="s">
        <v>452</v>
      </c>
      <c r="K298" s="19" t="str">
        <f t="shared" si="22"/>
        <v>511028</v>
      </c>
      <c r="L298" s="27" t="s">
        <v>4049</v>
      </c>
      <c r="M298" s="19" t="str">
        <f t="shared" si="23"/>
        <v>9519</v>
      </c>
    </row>
    <row r="299" spans="1:13" ht="40.15" customHeight="1">
      <c r="A299" s="36" t="e">
        <f>VLOOKUP(B299,[1]摇号结果!$C$1:$D$65536,2,0)</f>
        <v>#N/A</v>
      </c>
      <c r="B299" s="36">
        <f>VLOOKUP(C299,[1]摇号结果!$C$1:$D$65536,2,0)</f>
        <v>159</v>
      </c>
      <c r="C299" s="36" t="str">
        <f>C298</f>
        <v>B00166</v>
      </c>
      <c r="D299" s="2" t="s">
        <v>46</v>
      </c>
      <c r="E299" s="2" t="str">
        <f>E298</f>
        <v>20181230000552</v>
      </c>
      <c r="F299" s="2" t="str">
        <f t="shared" si="20"/>
        <v>陈*涵</v>
      </c>
      <c r="G299" s="2" t="str">
        <f t="shared" si="21"/>
        <v>511028********9515</v>
      </c>
      <c r="H299" s="18"/>
      <c r="I299" s="2" t="s">
        <v>453</v>
      </c>
      <c r="J299" s="2" t="s">
        <v>454</v>
      </c>
      <c r="K299" s="19" t="str">
        <f t="shared" si="22"/>
        <v>511028</v>
      </c>
      <c r="L299" s="27" t="s">
        <v>4049</v>
      </c>
      <c r="M299" s="19" t="str">
        <f t="shared" si="23"/>
        <v>9515</v>
      </c>
    </row>
    <row r="300" spans="1:13" ht="40.15" customHeight="1">
      <c r="A300" s="36" t="e">
        <f>VLOOKUP(B300,[1]摇号结果!$C$1:$D$65536,2,0)</f>
        <v>#N/A</v>
      </c>
      <c r="B300" s="36">
        <f>VLOOKUP(C300,[1]摇号结果!$C$1:$D$65536,2,0)</f>
        <v>159</v>
      </c>
      <c r="C300" s="36" t="str">
        <f>C299</f>
        <v>B00166</v>
      </c>
      <c r="D300" s="2" t="s">
        <v>27</v>
      </c>
      <c r="E300" s="2" t="str">
        <f>E299</f>
        <v>20181230000552</v>
      </c>
      <c r="F300" s="2" t="str">
        <f t="shared" si="20"/>
        <v>周*</v>
      </c>
      <c r="G300" s="2" t="str">
        <f t="shared" si="21"/>
        <v>511621********6727</v>
      </c>
      <c r="H300" s="18"/>
      <c r="I300" s="2" t="s">
        <v>455</v>
      </c>
      <c r="J300" s="2" t="s">
        <v>456</v>
      </c>
      <c r="K300" s="19" t="str">
        <f t="shared" si="22"/>
        <v>511621</v>
      </c>
      <c r="L300" s="27" t="s">
        <v>4049</v>
      </c>
      <c r="M300" s="19" t="str">
        <f t="shared" si="23"/>
        <v>6727</v>
      </c>
    </row>
    <row r="301" spans="1:13" ht="40.15" customHeight="1">
      <c r="A301" s="18">
        <v>4</v>
      </c>
      <c r="B301" s="3">
        <f>VLOOKUP(C301,[1]摇号结果!$C$1:$D$65536,2,0)</f>
        <v>160</v>
      </c>
      <c r="C301" s="3" t="s">
        <v>2609</v>
      </c>
      <c r="D301" s="2" t="s">
        <v>5</v>
      </c>
      <c r="E301" s="2" t="s">
        <v>2610</v>
      </c>
      <c r="F301" s="2" t="str">
        <f t="shared" si="20"/>
        <v>毛*刚</v>
      </c>
      <c r="G301" s="2" t="str">
        <f t="shared" si="21"/>
        <v>510184********7492</v>
      </c>
      <c r="H301" s="18" t="s">
        <v>3639</v>
      </c>
      <c r="I301" s="2" t="s">
        <v>2611</v>
      </c>
      <c r="J301" s="2" t="s">
        <v>2612</v>
      </c>
      <c r="K301" s="19" t="str">
        <f t="shared" si="22"/>
        <v>510184</v>
      </c>
      <c r="L301" s="27" t="s">
        <v>4049</v>
      </c>
      <c r="M301" s="19" t="str">
        <f t="shared" si="23"/>
        <v>7492</v>
      </c>
    </row>
    <row r="302" spans="1:13" ht="40.15" customHeight="1">
      <c r="A302" s="18">
        <v>5</v>
      </c>
      <c r="B302" s="3">
        <f>VLOOKUP(C302,[1]摇号结果!$C$1:$D$65536,2,0)</f>
        <v>162</v>
      </c>
      <c r="C302" s="3" t="s">
        <v>1894</v>
      </c>
      <c r="D302" s="2" t="s">
        <v>5</v>
      </c>
      <c r="E302" s="2" t="s">
        <v>1895</v>
      </c>
      <c r="F302" s="2" t="str">
        <f t="shared" si="20"/>
        <v>覃*</v>
      </c>
      <c r="G302" s="2" t="str">
        <f t="shared" si="21"/>
        <v>510132********5725</v>
      </c>
      <c r="H302" s="18" t="s">
        <v>3640</v>
      </c>
      <c r="I302" s="2" t="s">
        <v>1896</v>
      </c>
      <c r="J302" s="2" t="s">
        <v>1897</v>
      </c>
      <c r="K302" s="19" t="str">
        <f t="shared" si="22"/>
        <v>510132</v>
      </c>
      <c r="L302" s="27" t="s">
        <v>4049</v>
      </c>
      <c r="M302" s="19" t="str">
        <f t="shared" si="23"/>
        <v>5725</v>
      </c>
    </row>
    <row r="303" spans="1:13" ht="40.15" customHeight="1">
      <c r="A303" s="36">
        <v>5</v>
      </c>
      <c r="B303" s="36">
        <f>VLOOKUP(C303,[1]摇号结果!$C$1:$D$65536,2,0)</f>
        <v>164</v>
      </c>
      <c r="C303" s="36" t="s">
        <v>580</v>
      </c>
      <c r="D303" s="2" t="s">
        <v>5</v>
      </c>
      <c r="E303" s="2" t="s">
        <v>581</v>
      </c>
      <c r="F303" s="2" t="str">
        <f t="shared" si="20"/>
        <v>凌*忠</v>
      </c>
      <c r="G303" s="2" t="str">
        <f t="shared" si="21"/>
        <v>510132********0611</v>
      </c>
      <c r="H303" s="18" t="s">
        <v>3641</v>
      </c>
      <c r="I303" s="2" t="s">
        <v>582</v>
      </c>
      <c r="J303" s="2" t="s">
        <v>583</v>
      </c>
      <c r="K303" s="19" t="str">
        <f t="shared" si="22"/>
        <v>510132</v>
      </c>
      <c r="L303" s="27" t="s">
        <v>4049</v>
      </c>
      <c r="M303" s="19" t="str">
        <f t="shared" si="23"/>
        <v>0611</v>
      </c>
    </row>
    <row r="304" spans="1:13" ht="40.15" customHeight="1">
      <c r="A304" s="36" t="e">
        <f>VLOOKUP(B304,[1]摇号结果!$C$1:$D$65536,2,0)</f>
        <v>#N/A</v>
      </c>
      <c r="B304" s="36">
        <f>VLOOKUP(C304,[1]摇号结果!$C$1:$D$65536,2,0)</f>
        <v>164</v>
      </c>
      <c r="C304" s="36" t="str">
        <f>C303</f>
        <v>B00218</v>
      </c>
      <c r="D304" s="2" t="s">
        <v>13</v>
      </c>
      <c r="E304" s="2" t="str">
        <f>E303</f>
        <v>20181230000743</v>
      </c>
      <c r="F304" s="2" t="str">
        <f t="shared" si="20"/>
        <v>李*昭</v>
      </c>
      <c r="G304" s="2" t="str">
        <f t="shared" si="21"/>
        <v>510132********7025</v>
      </c>
      <c r="H304" s="18"/>
      <c r="I304" s="2" t="s">
        <v>584</v>
      </c>
      <c r="J304" s="2" t="s">
        <v>585</v>
      </c>
      <c r="K304" s="19" t="str">
        <f t="shared" si="22"/>
        <v>510132</v>
      </c>
      <c r="L304" s="27" t="s">
        <v>4049</v>
      </c>
      <c r="M304" s="19" t="str">
        <f t="shared" si="23"/>
        <v>7025</v>
      </c>
    </row>
    <row r="305" spans="1:13" ht="40.15" customHeight="1">
      <c r="A305" s="18">
        <v>5</v>
      </c>
      <c r="B305" s="3">
        <f>VLOOKUP(C305,[1]摇号结果!$C$1:$D$65536,2,0)</f>
        <v>165</v>
      </c>
      <c r="C305" s="3" t="s">
        <v>2541</v>
      </c>
      <c r="D305" s="2" t="s">
        <v>5</v>
      </c>
      <c r="E305" s="2" t="s">
        <v>2542</v>
      </c>
      <c r="F305" s="2" t="str">
        <f t="shared" si="20"/>
        <v>何*璇</v>
      </c>
      <c r="G305" s="2" t="str">
        <f t="shared" si="21"/>
        <v>510132********2923</v>
      </c>
      <c r="H305" s="18" t="s">
        <v>3642</v>
      </c>
      <c r="I305" s="2" t="s">
        <v>2543</v>
      </c>
      <c r="J305" s="2" t="s">
        <v>2544</v>
      </c>
      <c r="K305" s="19" t="str">
        <f t="shared" si="22"/>
        <v>510132</v>
      </c>
      <c r="L305" s="27" t="s">
        <v>4049</v>
      </c>
      <c r="M305" s="19" t="str">
        <f t="shared" si="23"/>
        <v>2923</v>
      </c>
    </row>
    <row r="306" spans="1:13" ht="40.15" customHeight="1">
      <c r="A306" s="36">
        <v>5</v>
      </c>
      <c r="B306" s="36">
        <f>VLOOKUP(C306,[1]摇号结果!$C$1:$D$65536,2,0)</f>
        <v>166</v>
      </c>
      <c r="C306" s="36" t="s">
        <v>1508</v>
      </c>
      <c r="D306" s="2" t="s">
        <v>5</v>
      </c>
      <c r="E306" s="2" t="s">
        <v>1509</v>
      </c>
      <c r="F306" s="2" t="str">
        <f t="shared" si="20"/>
        <v>徐*</v>
      </c>
      <c r="G306" s="2" t="str">
        <f t="shared" si="21"/>
        <v>510132********7546</v>
      </c>
      <c r="H306" s="18" t="s">
        <v>3643</v>
      </c>
      <c r="I306" s="2" t="s">
        <v>1510</v>
      </c>
      <c r="J306" s="2" t="s">
        <v>1511</v>
      </c>
      <c r="K306" s="19" t="str">
        <f t="shared" si="22"/>
        <v>510132</v>
      </c>
      <c r="L306" s="27" t="s">
        <v>4049</v>
      </c>
      <c r="M306" s="19" t="str">
        <f t="shared" si="23"/>
        <v>7546</v>
      </c>
    </row>
    <row r="307" spans="1:13" ht="40.15" customHeight="1">
      <c r="A307" s="36" t="e">
        <f>VLOOKUP(B307,[1]摇号结果!$C$1:$D$65536,2,0)</f>
        <v>#N/A</v>
      </c>
      <c r="B307" s="36">
        <f>VLOOKUP(C307,[1]摇号结果!$C$1:$D$65536,2,0)</f>
        <v>166</v>
      </c>
      <c r="C307" s="36" t="str">
        <f>C306</f>
        <v>B00594</v>
      </c>
      <c r="D307" s="2" t="s">
        <v>16</v>
      </c>
      <c r="E307" s="2" t="str">
        <f>E306</f>
        <v>20181230001864</v>
      </c>
      <c r="F307" s="2" t="str">
        <f t="shared" si="20"/>
        <v>王*源</v>
      </c>
      <c r="G307" s="2" t="str">
        <f t="shared" si="21"/>
        <v>110106********6329</v>
      </c>
      <c r="H307" s="18"/>
      <c r="I307" s="2" t="s">
        <v>1512</v>
      </c>
      <c r="J307" s="2" t="s">
        <v>1513</v>
      </c>
      <c r="K307" s="19" t="str">
        <f t="shared" si="22"/>
        <v>110106</v>
      </c>
      <c r="L307" s="27" t="s">
        <v>4049</v>
      </c>
      <c r="M307" s="19" t="str">
        <f t="shared" si="23"/>
        <v>6329</v>
      </c>
    </row>
    <row r="308" spans="1:13" ht="40.15" customHeight="1">
      <c r="A308" s="36" t="e">
        <f>VLOOKUP(B308,[1]摇号结果!$C$1:$D$65536,2,0)</f>
        <v>#N/A</v>
      </c>
      <c r="B308" s="36">
        <f>VLOOKUP(C308,[1]摇号结果!$C$1:$D$65536,2,0)</f>
        <v>166</v>
      </c>
      <c r="C308" s="36" t="str">
        <f>C307</f>
        <v>B00594</v>
      </c>
      <c r="D308" s="2" t="s">
        <v>36</v>
      </c>
      <c r="E308" s="2" t="str">
        <f>E307</f>
        <v>20181230001864</v>
      </c>
      <c r="F308" s="2" t="str">
        <f t="shared" si="20"/>
        <v>王*</v>
      </c>
      <c r="G308" s="2" t="str">
        <f t="shared" si="21"/>
        <v>110102********2317</v>
      </c>
      <c r="H308" s="18"/>
      <c r="I308" s="2" t="s">
        <v>1314</v>
      </c>
      <c r="J308" s="2" t="s">
        <v>1514</v>
      </c>
      <c r="K308" s="19" t="str">
        <f t="shared" si="22"/>
        <v>110102</v>
      </c>
      <c r="L308" s="27" t="s">
        <v>4049</v>
      </c>
      <c r="M308" s="19" t="str">
        <f t="shared" si="23"/>
        <v>2317</v>
      </c>
    </row>
    <row r="309" spans="1:13" ht="40.15" customHeight="1">
      <c r="A309" s="36">
        <v>5</v>
      </c>
      <c r="B309" s="36">
        <f>VLOOKUP(C309,[1]摇号结果!$C$1:$D$65536,2,0)</f>
        <v>167</v>
      </c>
      <c r="C309" s="36" t="s">
        <v>1043</v>
      </c>
      <c r="D309" s="2" t="s">
        <v>5</v>
      </c>
      <c r="E309" s="2" t="s">
        <v>1044</v>
      </c>
      <c r="F309" s="2" t="str">
        <f t="shared" si="20"/>
        <v>何*荣</v>
      </c>
      <c r="G309" s="2" t="str">
        <f t="shared" si="21"/>
        <v>510132********4028</v>
      </c>
      <c r="H309" s="18" t="s">
        <v>3644</v>
      </c>
      <c r="I309" s="2" t="s">
        <v>1045</v>
      </c>
      <c r="J309" s="2" t="s">
        <v>1046</v>
      </c>
      <c r="K309" s="19" t="str">
        <f t="shared" si="22"/>
        <v>510132</v>
      </c>
      <c r="L309" s="27" t="s">
        <v>4049</v>
      </c>
      <c r="M309" s="19" t="str">
        <f t="shared" si="23"/>
        <v>4028</v>
      </c>
    </row>
    <row r="310" spans="1:13" ht="40.15" customHeight="1">
      <c r="A310" s="36" t="e">
        <f>VLOOKUP(B310,[1]摇号结果!$C$1:$D$65536,2,0)</f>
        <v>#N/A</v>
      </c>
      <c r="B310" s="36">
        <f>VLOOKUP(C310,[1]摇号结果!$C$1:$D$65536,2,0)</f>
        <v>167</v>
      </c>
      <c r="C310" s="36" t="str">
        <f>C309</f>
        <v>B00386</v>
      </c>
      <c r="D310" s="2" t="s">
        <v>45</v>
      </c>
      <c r="E310" s="2" t="str">
        <f>E309</f>
        <v>20181230001281</v>
      </c>
      <c r="F310" s="2" t="str">
        <f t="shared" si="20"/>
        <v>罗*秋</v>
      </c>
      <c r="G310" s="2" t="str">
        <f t="shared" si="21"/>
        <v>510132********0610</v>
      </c>
      <c r="H310" s="18"/>
      <c r="I310" s="2" t="s">
        <v>1047</v>
      </c>
      <c r="J310" s="2" t="s">
        <v>1048</v>
      </c>
      <c r="K310" s="19" t="str">
        <f t="shared" si="22"/>
        <v>510132</v>
      </c>
      <c r="L310" s="27" t="s">
        <v>4049</v>
      </c>
      <c r="M310" s="19" t="str">
        <f t="shared" si="23"/>
        <v>0610</v>
      </c>
    </row>
    <row r="311" spans="1:13" ht="40.15" customHeight="1">
      <c r="A311" s="36" t="e">
        <f>VLOOKUP(B311,[1]摇号结果!$C$1:$D$65536,2,0)</f>
        <v>#N/A</v>
      </c>
      <c r="B311" s="36">
        <f>VLOOKUP(C311,[1]摇号结果!$C$1:$D$65536,2,0)</f>
        <v>167</v>
      </c>
      <c r="C311" s="36" t="str">
        <f>C310</f>
        <v>B00386</v>
      </c>
      <c r="D311" s="2" t="s">
        <v>16</v>
      </c>
      <c r="E311" s="2" t="str">
        <f>E310</f>
        <v>20181230001281</v>
      </c>
      <c r="F311" s="2" t="str">
        <f t="shared" si="20"/>
        <v>罗*敏</v>
      </c>
      <c r="G311" s="2" t="str">
        <f t="shared" si="21"/>
        <v>510132********0626</v>
      </c>
      <c r="H311" s="18"/>
      <c r="I311" s="2" t="s">
        <v>1049</v>
      </c>
      <c r="J311" s="2" t="s">
        <v>1050</v>
      </c>
      <c r="K311" s="19" t="str">
        <f t="shared" si="22"/>
        <v>510132</v>
      </c>
      <c r="L311" s="27" t="s">
        <v>4049</v>
      </c>
      <c r="M311" s="19" t="str">
        <f t="shared" si="23"/>
        <v>0626</v>
      </c>
    </row>
    <row r="312" spans="1:13" ht="40.15" customHeight="1">
      <c r="A312" s="18">
        <v>5</v>
      </c>
      <c r="B312" s="3">
        <f>VLOOKUP(C312,[1]摇号结果!$C$1:$D$65536,2,0)</f>
        <v>169</v>
      </c>
      <c r="C312" s="3" t="s">
        <v>921</v>
      </c>
      <c r="D312" s="2" t="s">
        <v>5</v>
      </c>
      <c r="E312" s="2" t="s">
        <v>922</v>
      </c>
      <c r="F312" s="2" t="str">
        <f t="shared" si="20"/>
        <v>杜*</v>
      </c>
      <c r="G312" s="2" t="str">
        <f t="shared" si="21"/>
        <v>513701********7615</v>
      </c>
      <c r="H312" s="18" t="s">
        <v>3645</v>
      </c>
      <c r="I312" s="2" t="s">
        <v>923</v>
      </c>
      <c r="J312" s="2" t="s">
        <v>924</v>
      </c>
      <c r="K312" s="19" t="str">
        <f t="shared" si="22"/>
        <v>513701</v>
      </c>
      <c r="L312" s="27" t="s">
        <v>4049</v>
      </c>
      <c r="M312" s="19" t="str">
        <f t="shared" si="23"/>
        <v>7615</v>
      </c>
    </row>
    <row r="313" spans="1:13" ht="40.15" customHeight="1">
      <c r="A313" s="18">
        <v>5</v>
      </c>
      <c r="B313" s="3">
        <f>VLOOKUP(C313,[1]摇号结果!$C$1:$D$65536,2,0)</f>
        <v>170</v>
      </c>
      <c r="C313" s="3" t="s">
        <v>396</v>
      </c>
      <c r="D313" s="2" t="s">
        <v>5</v>
      </c>
      <c r="E313" s="2" t="s">
        <v>397</v>
      </c>
      <c r="F313" s="2" t="str">
        <f t="shared" si="20"/>
        <v>谢*婷</v>
      </c>
      <c r="G313" s="2" t="str">
        <f t="shared" si="21"/>
        <v>510132********5040</v>
      </c>
      <c r="H313" s="18" t="s">
        <v>3646</v>
      </c>
      <c r="I313" s="2" t="s">
        <v>398</v>
      </c>
      <c r="J313" s="2" t="s">
        <v>399</v>
      </c>
      <c r="K313" s="19" t="str">
        <f t="shared" si="22"/>
        <v>510132</v>
      </c>
      <c r="L313" s="27" t="s">
        <v>4049</v>
      </c>
      <c r="M313" s="19" t="str">
        <f t="shared" si="23"/>
        <v>5040</v>
      </c>
    </row>
    <row r="314" spans="1:13" ht="40.15" customHeight="1">
      <c r="A314" s="18">
        <v>5</v>
      </c>
      <c r="B314" s="3">
        <f>VLOOKUP(C314,[1]摇号结果!$C$1:$D$65536,2,0)</f>
        <v>171</v>
      </c>
      <c r="C314" s="3" t="s">
        <v>457</v>
      </c>
      <c r="D314" s="2" t="s">
        <v>5</v>
      </c>
      <c r="E314" s="2" t="s">
        <v>458</v>
      </c>
      <c r="F314" s="2" t="str">
        <f t="shared" si="20"/>
        <v>张*云</v>
      </c>
      <c r="G314" s="2" t="str">
        <f t="shared" si="21"/>
        <v>513723********9332</v>
      </c>
      <c r="H314" s="18" t="s">
        <v>3647</v>
      </c>
      <c r="I314" s="2" t="s">
        <v>459</v>
      </c>
      <c r="J314" s="2" t="s">
        <v>460</v>
      </c>
      <c r="K314" s="19" t="str">
        <f t="shared" si="22"/>
        <v>513723</v>
      </c>
      <c r="L314" s="27" t="s">
        <v>4049</v>
      </c>
      <c r="M314" s="19" t="str">
        <f t="shared" si="23"/>
        <v>9332</v>
      </c>
    </row>
    <row r="315" spans="1:13" ht="40.15" customHeight="1">
      <c r="A315" s="36">
        <v>5</v>
      </c>
      <c r="B315" s="36">
        <f>VLOOKUP(C315,[1]摇号结果!$C$1:$D$65536,2,0)</f>
        <v>172</v>
      </c>
      <c r="C315" s="36" t="s">
        <v>2456</v>
      </c>
      <c r="D315" s="2" t="s">
        <v>5</v>
      </c>
      <c r="E315" s="2" t="s">
        <v>2457</v>
      </c>
      <c r="F315" s="2" t="str">
        <f t="shared" si="20"/>
        <v>杨*贵</v>
      </c>
      <c r="G315" s="2" t="str">
        <f t="shared" si="21"/>
        <v>510122********7918</v>
      </c>
      <c r="H315" s="18" t="s">
        <v>3648</v>
      </c>
      <c r="I315" s="2" t="s">
        <v>2458</v>
      </c>
      <c r="J315" s="2" t="s">
        <v>2459</v>
      </c>
      <c r="K315" s="19" t="str">
        <f t="shared" si="22"/>
        <v>510122</v>
      </c>
      <c r="L315" s="27" t="s">
        <v>4049</v>
      </c>
      <c r="M315" s="19" t="str">
        <f t="shared" si="23"/>
        <v>7918</v>
      </c>
    </row>
    <row r="316" spans="1:13" ht="40.15" customHeight="1">
      <c r="A316" s="36" t="e">
        <f>VLOOKUP(B316,[1]摇号结果!$C$1:$D$65536,2,0)</f>
        <v>#N/A</v>
      </c>
      <c r="B316" s="36">
        <f>VLOOKUP(C316,[1]摇号结果!$C$1:$D$65536,2,0)</f>
        <v>172</v>
      </c>
      <c r="C316" s="36" t="str">
        <f>C315</f>
        <v>B00977</v>
      </c>
      <c r="D316" s="2" t="s">
        <v>13</v>
      </c>
      <c r="E316" s="2" t="str">
        <f>E315</f>
        <v>20190101000104</v>
      </c>
      <c r="F316" s="2" t="str">
        <f t="shared" si="20"/>
        <v>张*玲</v>
      </c>
      <c r="G316" s="2" t="str">
        <f t="shared" si="21"/>
        <v>510122********5544</v>
      </c>
      <c r="H316" s="18"/>
      <c r="I316" s="2" t="s">
        <v>2460</v>
      </c>
      <c r="J316" s="2" t="s">
        <v>2461</v>
      </c>
      <c r="K316" s="19" t="str">
        <f t="shared" si="22"/>
        <v>510122</v>
      </c>
      <c r="L316" s="27" t="s">
        <v>4049</v>
      </c>
      <c r="M316" s="19" t="str">
        <f t="shared" si="23"/>
        <v>5544</v>
      </c>
    </row>
    <row r="317" spans="1:13" ht="40.15" customHeight="1">
      <c r="A317" s="36">
        <v>5</v>
      </c>
      <c r="B317" s="36">
        <f>VLOOKUP(C317,[1]摇号结果!$C$1:$D$65536,2,0)</f>
        <v>173</v>
      </c>
      <c r="C317" s="36" t="s">
        <v>2076</v>
      </c>
      <c r="D317" s="2" t="s">
        <v>5</v>
      </c>
      <c r="E317" s="2" t="s">
        <v>2077</v>
      </c>
      <c r="F317" s="2" t="str">
        <f t="shared" si="20"/>
        <v>沈*刚</v>
      </c>
      <c r="G317" s="2" t="str">
        <f t="shared" si="21"/>
        <v>510132********7514</v>
      </c>
      <c r="H317" s="18" t="s">
        <v>3649</v>
      </c>
      <c r="I317" s="2" t="s">
        <v>2078</v>
      </c>
      <c r="J317" s="2" t="s">
        <v>2079</v>
      </c>
      <c r="K317" s="19" t="str">
        <f t="shared" si="22"/>
        <v>510132</v>
      </c>
      <c r="L317" s="27" t="s">
        <v>4049</v>
      </c>
      <c r="M317" s="19" t="str">
        <f t="shared" si="23"/>
        <v>7514</v>
      </c>
    </row>
    <row r="318" spans="1:13" ht="40.15" customHeight="1">
      <c r="A318" s="36" t="e">
        <f>VLOOKUP(B318,[1]摇号结果!$C$1:$D$65536,2,0)</f>
        <v>#N/A</v>
      </c>
      <c r="B318" s="36">
        <f>VLOOKUP(C318,[1]摇号结果!$C$1:$D$65536,2,0)</f>
        <v>173</v>
      </c>
      <c r="C318" s="36" t="str">
        <f>C317</f>
        <v>B00818</v>
      </c>
      <c r="D318" s="2" t="s">
        <v>13</v>
      </c>
      <c r="E318" s="2" t="str">
        <f>E317</f>
        <v>20181231000659</v>
      </c>
      <c r="F318" s="2" t="str">
        <f t="shared" si="20"/>
        <v>贾*</v>
      </c>
      <c r="G318" s="2" t="str">
        <f t="shared" si="21"/>
        <v>510122********2046</v>
      </c>
      <c r="H318" s="18"/>
      <c r="I318" s="2" t="s">
        <v>2080</v>
      </c>
      <c r="J318" s="2" t="s">
        <v>2081</v>
      </c>
      <c r="K318" s="19" t="str">
        <f t="shared" si="22"/>
        <v>510122</v>
      </c>
      <c r="L318" s="27" t="s">
        <v>4049</v>
      </c>
      <c r="M318" s="19" t="str">
        <f t="shared" si="23"/>
        <v>2046</v>
      </c>
    </row>
    <row r="319" spans="1:13" ht="40.15" customHeight="1">
      <c r="A319" s="36" t="e">
        <f>VLOOKUP(B319,[1]摇号结果!$C$1:$D$65536,2,0)</f>
        <v>#N/A</v>
      </c>
      <c r="B319" s="36">
        <f>VLOOKUP(C319,[1]摇号结果!$C$1:$D$65536,2,0)</f>
        <v>173</v>
      </c>
      <c r="C319" s="36" t="str">
        <f>C318</f>
        <v>B00818</v>
      </c>
      <c r="D319" s="2" t="s">
        <v>16</v>
      </c>
      <c r="E319" s="2" t="str">
        <f>E318</f>
        <v>20181231000659</v>
      </c>
      <c r="F319" s="2" t="str">
        <f t="shared" si="20"/>
        <v>沈*萱</v>
      </c>
      <c r="G319" s="2" t="str">
        <f t="shared" si="21"/>
        <v>510122********0029</v>
      </c>
      <c r="H319" s="18"/>
      <c r="I319" s="2" t="s">
        <v>2082</v>
      </c>
      <c r="J319" s="2" t="s">
        <v>2083</v>
      </c>
      <c r="K319" s="19" t="str">
        <f t="shared" si="22"/>
        <v>510122</v>
      </c>
      <c r="L319" s="27" t="s">
        <v>4049</v>
      </c>
      <c r="M319" s="19" t="str">
        <f t="shared" si="23"/>
        <v>0029</v>
      </c>
    </row>
    <row r="320" spans="1:13" ht="40.15" customHeight="1">
      <c r="A320" s="18">
        <v>5</v>
      </c>
      <c r="B320" s="3">
        <f>VLOOKUP(C320,[1]摇号结果!$C$1:$D$65536,2,0)</f>
        <v>174</v>
      </c>
      <c r="C320" s="3" t="s">
        <v>2388</v>
      </c>
      <c r="D320" s="2" t="s">
        <v>5</v>
      </c>
      <c r="E320" s="2" t="s">
        <v>2389</v>
      </c>
      <c r="F320" s="2" t="str">
        <f t="shared" si="20"/>
        <v>席*君</v>
      </c>
      <c r="G320" s="2" t="str">
        <f t="shared" si="21"/>
        <v>362204********5322</v>
      </c>
      <c r="H320" s="18" t="s">
        <v>3650</v>
      </c>
      <c r="I320" s="2" t="s">
        <v>2390</v>
      </c>
      <c r="J320" s="2" t="s">
        <v>2391</v>
      </c>
      <c r="K320" s="19" t="str">
        <f t="shared" si="22"/>
        <v>362204</v>
      </c>
      <c r="L320" s="27" t="s">
        <v>4049</v>
      </c>
      <c r="M320" s="19" t="str">
        <f t="shared" si="23"/>
        <v>5322</v>
      </c>
    </row>
    <row r="321" spans="1:13" ht="40.15" customHeight="1">
      <c r="A321" s="36">
        <v>5</v>
      </c>
      <c r="B321" s="36">
        <f>VLOOKUP(C321,[1]摇号结果!$C$1:$D$65536,2,0)</f>
        <v>175</v>
      </c>
      <c r="C321" s="36" t="s">
        <v>1898</v>
      </c>
      <c r="D321" s="2" t="s">
        <v>5</v>
      </c>
      <c r="E321" s="2" t="s">
        <v>1899</v>
      </c>
      <c r="F321" s="2" t="str">
        <f t="shared" si="20"/>
        <v>周*</v>
      </c>
      <c r="G321" s="2" t="str">
        <f t="shared" si="21"/>
        <v>510722********6736</v>
      </c>
      <c r="H321" s="18" t="s">
        <v>3651</v>
      </c>
      <c r="I321" s="2" t="s">
        <v>1900</v>
      </c>
      <c r="J321" s="2" t="s">
        <v>1901</v>
      </c>
      <c r="K321" s="19" t="str">
        <f t="shared" si="22"/>
        <v>510722</v>
      </c>
      <c r="L321" s="27" t="s">
        <v>4049</v>
      </c>
      <c r="M321" s="19" t="str">
        <f t="shared" si="23"/>
        <v>6736</v>
      </c>
    </row>
    <row r="322" spans="1:13" ht="40.15" customHeight="1">
      <c r="A322" s="36" t="e">
        <f>VLOOKUP(B322,[1]摇号结果!$C$1:$D$65536,2,0)</f>
        <v>#N/A</v>
      </c>
      <c r="B322" s="36">
        <f>VLOOKUP(C322,[1]摇号结果!$C$1:$D$65536,2,0)</f>
        <v>175</v>
      </c>
      <c r="C322" s="36" t="str">
        <f>C321</f>
        <v>B00735</v>
      </c>
      <c r="D322" s="2" t="s">
        <v>13</v>
      </c>
      <c r="E322" s="2" t="str">
        <f>E321</f>
        <v>20181231000277</v>
      </c>
      <c r="F322" s="2" t="str">
        <f t="shared" si="20"/>
        <v>邹*</v>
      </c>
      <c r="G322" s="2" t="str">
        <f t="shared" si="21"/>
        <v>510722********6264</v>
      </c>
      <c r="H322" s="18"/>
      <c r="I322" s="2" t="s">
        <v>1902</v>
      </c>
      <c r="J322" s="2" t="s">
        <v>1903</v>
      </c>
      <c r="K322" s="19" t="str">
        <f t="shared" si="22"/>
        <v>510722</v>
      </c>
      <c r="L322" s="27" t="s">
        <v>4049</v>
      </c>
      <c r="M322" s="19" t="str">
        <f t="shared" si="23"/>
        <v>6264</v>
      </c>
    </row>
    <row r="323" spans="1:13" ht="40.15" customHeight="1">
      <c r="A323" s="36" t="e">
        <f>VLOOKUP(B323,[1]摇号结果!$C$1:$D$65536,2,0)</f>
        <v>#N/A</v>
      </c>
      <c r="B323" s="36">
        <f>VLOOKUP(C323,[1]摇号结果!$C$1:$D$65536,2,0)</f>
        <v>175</v>
      </c>
      <c r="C323" s="36" t="str">
        <f>C322</f>
        <v>B00735</v>
      </c>
      <c r="D323" s="2" t="s">
        <v>16</v>
      </c>
      <c r="E323" s="2" t="str">
        <f>E322</f>
        <v>20181231000277</v>
      </c>
      <c r="F323" s="2" t="str">
        <f t="shared" si="20"/>
        <v>周*沫</v>
      </c>
      <c r="G323" s="2" t="str">
        <f t="shared" si="21"/>
        <v>510722********6344</v>
      </c>
      <c r="H323" s="18"/>
      <c r="I323" s="2" t="s">
        <v>1904</v>
      </c>
      <c r="J323" s="2" t="s">
        <v>1905</v>
      </c>
      <c r="K323" s="19" t="str">
        <f t="shared" si="22"/>
        <v>510722</v>
      </c>
      <c r="L323" s="27" t="s">
        <v>4049</v>
      </c>
      <c r="M323" s="19" t="str">
        <f t="shared" si="23"/>
        <v>6344</v>
      </c>
    </row>
    <row r="324" spans="1:13" ht="40.15" customHeight="1">
      <c r="A324" s="36">
        <v>5</v>
      </c>
      <c r="B324" s="36">
        <f>VLOOKUP(C324,[1]摇号结果!$C$1:$D$65536,2,0)</f>
        <v>176</v>
      </c>
      <c r="C324" s="36" t="s">
        <v>525</v>
      </c>
      <c r="D324" s="2" t="s">
        <v>5</v>
      </c>
      <c r="E324" s="2" t="s">
        <v>526</v>
      </c>
      <c r="F324" s="2" t="str">
        <f t="shared" si="20"/>
        <v>魏*</v>
      </c>
      <c r="G324" s="2" t="str">
        <f t="shared" si="21"/>
        <v>510132********2916</v>
      </c>
      <c r="H324" s="18" t="s">
        <v>3652</v>
      </c>
      <c r="I324" s="2" t="s">
        <v>527</v>
      </c>
      <c r="J324" s="2" t="s">
        <v>528</v>
      </c>
      <c r="K324" s="19" t="str">
        <f t="shared" si="22"/>
        <v>510132</v>
      </c>
      <c r="L324" s="27" t="s">
        <v>4049</v>
      </c>
      <c r="M324" s="19" t="str">
        <f t="shared" si="23"/>
        <v>2916</v>
      </c>
    </row>
    <row r="325" spans="1:13" ht="40.15" customHeight="1">
      <c r="A325" s="36" t="e">
        <f>VLOOKUP(B325,[1]摇号结果!$C$1:$D$65536,2,0)</f>
        <v>#N/A</v>
      </c>
      <c r="B325" s="36">
        <f>VLOOKUP(C325,[1]摇号结果!$C$1:$D$65536,2,0)</f>
        <v>176</v>
      </c>
      <c r="C325" s="36" t="str">
        <f>C324</f>
        <v>B00203</v>
      </c>
      <c r="D325" s="2" t="s">
        <v>13</v>
      </c>
      <c r="E325" s="2" t="str">
        <f>E324</f>
        <v>20181230000683</v>
      </c>
      <c r="F325" s="2" t="str">
        <f t="shared" si="20"/>
        <v>杨*</v>
      </c>
      <c r="G325" s="2" t="str">
        <f t="shared" si="21"/>
        <v>513902********464X</v>
      </c>
      <c r="H325" s="18"/>
      <c r="I325" s="2" t="s">
        <v>197</v>
      </c>
      <c r="J325" s="2" t="s">
        <v>529</v>
      </c>
      <c r="K325" s="19" t="str">
        <f t="shared" si="22"/>
        <v>513902</v>
      </c>
      <c r="L325" s="27" t="s">
        <v>4049</v>
      </c>
      <c r="M325" s="19" t="str">
        <f t="shared" si="23"/>
        <v>464X</v>
      </c>
    </row>
    <row r="326" spans="1:13" ht="40.15" customHeight="1">
      <c r="A326" s="36" t="e">
        <f>VLOOKUP(B326,[1]摇号结果!$C$1:$D$65536,2,0)</f>
        <v>#N/A</v>
      </c>
      <c r="B326" s="36">
        <f>VLOOKUP(C326,[1]摇号结果!$C$1:$D$65536,2,0)</f>
        <v>176</v>
      </c>
      <c r="C326" s="36" t="str">
        <f>C325</f>
        <v>B00203</v>
      </c>
      <c r="D326" s="2" t="s">
        <v>16</v>
      </c>
      <c r="E326" s="2" t="str">
        <f>E325</f>
        <v>20181230000683</v>
      </c>
      <c r="F326" s="2" t="str">
        <f t="shared" si="20"/>
        <v>魏*妍</v>
      </c>
      <c r="G326" s="2" t="str">
        <f t="shared" si="21"/>
        <v>510132********0029</v>
      </c>
      <c r="H326" s="18"/>
      <c r="I326" s="2" t="s">
        <v>530</v>
      </c>
      <c r="J326" s="2" t="s">
        <v>531</v>
      </c>
      <c r="K326" s="19" t="str">
        <f t="shared" si="22"/>
        <v>510132</v>
      </c>
      <c r="L326" s="27" t="s">
        <v>4049</v>
      </c>
      <c r="M326" s="19" t="str">
        <f t="shared" si="23"/>
        <v>0029</v>
      </c>
    </row>
    <row r="327" spans="1:13" ht="40.15" customHeight="1">
      <c r="A327" s="36" t="e">
        <f>VLOOKUP(B327,[1]摇号结果!$C$1:$D$65536,2,0)</f>
        <v>#N/A</v>
      </c>
      <c r="B327" s="36">
        <f>VLOOKUP(C327,[1]摇号结果!$C$1:$D$65536,2,0)</f>
        <v>176</v>
      </c>
      <c r="C327" s="36" t="str">
        <f>C326</f>
        <v>B00203</v>
      </c>
      <c r="D327" s="2" t="s">
        <v>16</v>
      </c>
      <c r="E327" s="2" t="str">
        <f>E326</f>
        <v>20181230000683</v>
      </c>
      <c r="F327" s="2" t="str">
        <f t="shared" si="20"/>
        <v>魏*漾</v>
      </c>
      <c r="G327" s="2" t="str">
        <f t="shared" si="21"/>
        <v>510132********0078</v>
      </c>
      <c r="H327" s="18"/>
      <c r="I327" s="2" t="s">
        <v>532</v>
      </c>
      <c r="J327" s="2" t="s">
        <v>533</v>
      </c>
      <c r="K327" s="19" t="str">
        <f t="shared" si="22"/>
        <v>510132</v>
      </c>
      <c r="L327" s="27" t="s">
        <v>4049</v>
      </c>
      <c r="M327" s="19" t="str">
        <f t="shared" si="23"/>
        <v>0078</v>
      </c>
    </row>
    <row r="328" spans="1:13" ht="40.15" customHeight="1">
      <c r="A328" s="36">
        <v>5</v>
      </c>
      <c r="B328" s="36">
        <f>VLOOKUP(C328,[1]摇号结果!$C$1:$D$65536,2,0)</f>
        <v>177</v>
      </c>
      <c r="C328" s="36" t="s">
        <v>1839</v>
      </c>
      <c r="D328" s="2" t="s">
        <v>5</v>
      </c>
      <c r="E328" s="2" t="s">
        <v>1840</v>
      </c>
      <c r="F328" s="2" t="str">
        <f t="shared" si="20"/>
        <v>胡*</v>
      </c>
      <c r="G328" s="2" t="str">
        <f t="shared" si="21"/>
        <v>510132********2920</v>
      </c>
      <c r="H328" s="18" t="s">
        <v>3653</v>
      </c>
      <c r="I328" s="2" t="s">
        <v>1841</v>
      </c>
      <c r="J328" s="2" t="s">
        <v>1842</v>
      </c>
      <c r="K328" s="19" t="str">
        <f t="shared" si="22"/>
        <v>510132</v>
      </c>
      <c r="L328" s="27" t="s">
        <v>4049</v>
      </c>
      <c r="M328" s="19" t="str">
        <f t="shared" si="23"/>
        <v>2920</v>
      </c>
    </row>
    <row r="329" spans="1:13" ht="40.15" customHeight="1">
      <c r="A329" s="36" t="e">
        <f>VLOOKUP(B329,[1]摇号结果!$C$1:$D$65536,2,0)</f>
        <v>#N/A</v>
      </c>
      <c r="B329" s="36">
        <f>VLOOKUP(C329,[1]摇号结果!$C$1:$D$65536,2,0)</f>
        <v>177</v>
      </c>
      <c r="C329" s="36" t="str">
        <f>C328</f>
        <v>B00712</v>
      </c>
      <c r="D329" s="2" t="s">
        <v>45</v>
      </c>
      <c r="E329" s="2" t="str">
        <f>E328</f>
        <v>20181231000191</v>
      </c>
      <c r="F329" s="2" t="str">
        <f t="shared" si="20"/>
        <v>秦*林</v>
      </c>
      <c r="G329" s="2" t="str">
        <f t="shared" si="21"/>
        <v>510132********0614</v>
      </c>
      <c r="H329" s="18"/>
      <c r="I329" s="2" t="s">
        <v>1843</v>
      </c>
      <c r="J329" s="2" t="s">
        <v>1844</v>
      </c>
      <c r="K329" s="19" t="str">
        <f t="shared" si="22"/>
        <v>510132</v>
      </c>
      <c r="L329" s="27" t="s">
        <v>4049</v>
      </c>
      <c r="M329" s="19" t="str">
        <f t="shared" si="23"/>
        <v>0614</v>
      </c>
    </row>
    <row r="330" spans="1:13" ht="40.15" customHeight="1">
      <c r="A330" s="36" t="e">
        <f>VLOOKUP(B330,[1]摇号结果!$C$1:$D$65536,2,0)</f>
        <v>#N/A</v>
      </c>
      <c r="B330" s="36">
        <f>VLOOKUP(C330,[1]摇号结果!$C$1:$D$65536,2,0)</f>
        <v>177</v>
      </c>
      <c r="C330" s="36" t="str">
        <f>C329</f>
        <v>B00712</v>
      </c>
      <c r="D330" s="2" t="s">
        <v>46</v>
      </c>
      <c r="E330" s="2" t="str">
        <f>E329</f>
        <v>20181231000191</v>
      </c>
      <c r="F330" s="2" t="str">
        <f t="shared" ref="F330:F378" si="24">LEFT(I330,1)&amp;"*"&amp;MID(I330,3,1)</f>
        <v>秦*福</v>
      </c>
      <c r="G330" s="2" t="str">
        <f t="shared" ref="G330:G378" si="25">K330&amp;L330&amp;M330</f>
        <v>510132********0010</v>
      </c>
      <c r="H330" s="18"/>
      <c r="I330" s="2" t="s">
        <v>1845</v>
      </c>
      <c r="J330" s="2" t="s">
        <v>1846</v>
      </c>
      <c r="K330" s="19" t="str">
        <f t="shared" ref="K330:K378" si="26">LEFT(J330,6)</f>
        <v>510132</v>
      </c>
      <c r="L330" s="27" t="s">
        <v>4049</v>
      </c>
      <c r="M330" s="19" t="str">
        <f t="shared" ref="M330:M378" si="27">RIGHT(J330,4)</f>
        <v>0010</v>
      </c>
    </row>
    <row r="331" spans="1:13" ht="40.15" customHeight="1">
      <c r="A331" s="18">
        <v>5</v>
      </c>
      <c r="B331" s="3">
        <f>VLOOKUP(C331,[1]摇号结果!$C$1:$D$65536,2,0)</f>
        <v>178</v>
      </c>
      <c r="C331" s="3" t="s">
        <v>2511</v>
      </c>
      <c r="D331" s="2" t="s">
        <v>5</v>
      </c>
      <c r="E331" s="2" t="s">
        <v>2512</v>
      </c>
      <c r="F331" s="2" t="str">
        <f t="shared" si="24"/>
        <v>郑*</v>
      </c>
      <c r="G331" s="2" t="str">
        <f t="shared" si="25"/>
        <v>510132********6635</v>
      </c>
      <c r="H331" s="18" t="s">
        <v>3654</v>
      </c>
      <c r="I331" s="2" t="s">
        <v>2513</v>
      </c>
      <c r="J331" s="2" t="s">
        <v>2514</v>
      </c>
      <c r="K331" s="19" t="str">
        <f t="shared" si="26"/>
        <v>510132</v>
      </c>
      <c r="L331" s="27" t="s">
        <v>4049</v>
      </c>
      <c r="M331" s="19" t="str">
        <f t="shared" si="27"/>
        <v>6635</v>
      </c>
    </row>
    <row r="332" spans="1:13" ht="40.15" customHeight="1">
      <c r="A332" s="36">
        <v>5</v>
      </c>
      <c r="B332" s="36">
        <f>VLOOKUP(C332,[1]摇号结果!$C$1:$D$65536,2,0)</f>
        <v>179</v>
      </c>
      <c r="C332" s="36" t="s">
        <v>1948</v>
      </c>
      <c r="D332" s="2" t="s">
        <v>5</v>
      </c>
      <c r="E332" s="2" t="s">
        <v>1949</v>
      </c>
      <c r="F332" s="2" t="str">
        <f t="shared" si="24"/>
        <v>倪*超</v>
      </c>
      <c r="G332" s="2" t="str">
        <f t="shared" si="25"/>
        <v>510132********5741</v>
      </c>
      <c r="H332" s="18" t="s">
        <v>3655</v>
      </c>
      <c r="I332" s="2" t="s">
        <v>1950</v>
      </c>
      <c r="J332" s="2" t="s">
        <v>1951</v>
      </c>
      <c r="K332" s="19" t="str">
        <f t="shared" si="26"/>
        <v>510132</v>
      </c>
      <c r="L332" s="27" t="s">
        <v>4049</v>
      </c>
      <c r="M332" s="19" t="str">
        <f t="shared" si="27"/>
        <v>5741</v>
      </c>
    </row>
    <row r="333" spans="1:13" ht="40.15" customHeight="1">
      <c r="A333" s="36" t="e">
        <f>VLOOKUP(B333,[1]摇号结果!$C$1:$D$65536,2,0)</f>
        <v>#N/A</v>
      </c>
      <c r="B333" s="36">
        <f>VLOOKUP(C333,[1]摇号结果!$C$1:$D$65536,2,0)</f>
        <v>179</v>
      </c>
      <c r="C333" s="36" t="str">
        <f>C332</f>
        <v>B00762</v>
      </c>
      <c r="D333" s="2" t="s">
        <v>36</v>
      </c>
      <c r="E333" s="2" t="str">
        <f>E332</f>
        <v>20181231000397</v>
      </c>
      <c r="F333" s="2" t="str">
        <f t="shared" si="24"/>
        <v>李*军</v>
      </c>
      <c r="G333" s="2" t="str">
        <f t="shared" si="25"/>
        <v>510132********5712</v>
      </c>
      <c r="H333" s="18"/>
      <c r="I333" s="2" t="s">
        <v>1952</v>
      </c>
      <c r="J333" s="2" t="s">
        <v>1953</v>
      </c>
      <c r="K333" s="19" t="str">
        <f t="shared" si="26"/>
        <v>510132</v>
      </c>
      <c r="L333" s="27" t="s">
        <v>4049</v>
      </c>
      <c r="M333" s="19" t="str">
        <f t="shared" si="27"/>
        <v>5712</v>
      </c>
    </row>
    <row r="334" spans="1:13" ht="40.15" customHeight="1">
      <c r="A334" s="18">
        <v>5</v>
      </c>
      <c r="B334" s="3">
        <f>VLOOKUP(C334,[1]摇号结果!$C$1:$D$65536,2,0)</f>
        <v>181</v>
      </c>
      <c r="C334" s="3" t="s">
        <v>1371</v>
      </c>
      <c r="D334" s="2" t="s">
        <v>5</v>
      </c>
      <c r="E334" s="2" t="s">
        <v>1372</v>
      </c>
      <c r="F334" s="2" t="str">
        <f t="shared" si="24"/>
        <v>曹*玮</v>
      </c>
      <c r="G334" s="2" t="str">
        <f t="shared" si="25"/>
        <v>654001********0029</v>
      </c>
      <c r="H334" s="18" t="s">
        <v>3656</v>
      </c>
      <c r="I334" s="2" t="s">
        <v>1373</v>
      </c>
      <c r="J334" s="2" t="s">
        <v>1374</v>
      </c>
      <c r="K334" s="19" t="str">
        <f t="shared" si="26"/>
        <v>654001</v>
      </c>
      <c r="L334" s="27" t="s">
        <v>4049</v>
      </c>
      <c r="M334" s="19" t="str">
        <f t="shared" si="27"/>
        <v>0029</v>
      </c>
    </row>
    <row r="335" spans="1:13" ht="40.15" customHeight="1">
      <c r="A335" s="36">
        <v>5</v>
      </c>
      <c r="B335" s="36">
        <f>VLOOKUP(C335,[1]摇号结果!$C$1:$D$65536,2,0)</f>
        <v>182</v>
      </c>
      <c r="C335" s="36" t="s">
        <v>1820</v>
      </c>
      <c r="D335" s="2" t="s">
        <v>5</v>
      </c>
      <c r="E335" s="2" t="s">
        <v>1821</v>
      </c>
      <c r="F335" s="2" t="str">
        <f t="shared" si="24"/>
        <v>马*忠</v>
      </c>
      <c r="G335" s="2" t="str">
        <f t="shared" si="25"/>
        <v>511321********2553</v>
      </c>
      <c r="H335" s="18" t="s">
        <v>3657</v>
      </c>
      <c r="I335" s="2" t="s">
        <v>1822</v>
      </c>
      <c r="J335" s="2" t="s">
        <v>1823</v>
      </c>
      <c r="K335" s="19" t="str">
        <f t="shared" si="26"/>
        <v>511321</v>
      </c>
      <c r="L335" s="27" t="s">
        <v>4049</v>
      </c>
      <c r="M335" s="19" t="str">
        <f t="shared" si="27"/>
        <v>2553</v>
      </c>
    </row>
    <row r="336" spans="1:13" ht="40.15" customHeight="1">
      <c r="A336" s="36" t="e">
        <f>VLOOKUP(B336,[1]摇号结果!$C$1:$D$65536,2,0)</f>
        <v>#N/A</v>
      </c>
      <c r="B336" s="36">
        <f>VLOOKUP(C336,[1]摇号结果!$C$1:$D$65536,2,0)</f>
        <v>182</v>
      </c>
      <c r="C336" s="36" t="str">
        <f>C335</f>
        <v>B00705</v>
      </c>
      <c r="D336" s="2" t="s">
        <v>13</v>
      </c>
      <c r="E336" s="2" t="str">
        <f>E335</f>
        <v>20181231000169</v>
      </c>
      <c r="F336" s="2" t="str">
        <f t="shared" si="24"/>
        <v>杨*</v>
      </c>
      <c r="G336" s="2" t="str">
        <f t="shared" si="25"/>
        <v>510183********1921</v>
      </c>
      <c r="H336" s="18"/>
      <c r="I336" s="2" t="s">
        <v>1824</v>
      </c>
      <c r="J336" s="2" t="s">
        <v>1825</v>
      </c>
      <c r="K336" s="19" t="str">
        <f t="shared" si="26"/>
        <v>510183</v>
      </c>
      <c r="L336" s="27" t="s">
        <v>4049</v>
      </c>
      <c r="M336" s="19" t="str">
        <f t="shared" si="27"/>
        <v>1921</v>
      </c>
    </row>
    <row r="337" spans="1:13" ht="40.15" customHeight="1">
      <c r="A337" s="18">
        <v>5</v>
      </c>
      <c r="B337" s="3">
        <f>VLOOKUP(C337,[1]摇号结果!$C$1:$D$65536,2,0)</f>
        <v>183</v>
      </c>
      <c r="C337" s="3" t="s">
        <v>335</v>
      </c>
      <c r="D337" s="2" t="s">
        <v>5</v>
      </c>
      <c r="E337" s="2" t="s">
        <v>336</v>
      </c>
      <c r="F337" s="2" t="str">
        <f t="shared" si="24"/>
        <v>江*宁</v>
      </c>
      <c r="G337" s="2" t="str">
        <f t="shared" si="25"/>
        <v>510183********3910</v>
      </c>
      <c r="H337" s="18" t="s">
        <v>3658</v>
      </c>
      <c r="I337" s="2" t="s">
        <v>337</v>
      </c>
      <c r="J337" s="2" t="s">
        <v>338</v>
      </c>
      <c r="K337" s="19" t="str">
        <f t="shared" si="26"/>
        <v>510183</v>
      </c>
      <c r="L337" s="27" t="s">
        <v>4049</v>
      </c>
      <c r="M337" s="19" t="str">
        <f t="shared" si="27"/>
        <v>3910</v>
      </c>
    </row>
    <row r="338" spans="1:13" ht="40.15" customHeight="1">
      <c r="A338" s="36">
        <v>5</v>
      </c>
      <c r="B338" s="36">
        <f>VLOOKUP(C338,[1]摇号结果!$C$1:$D$65536,2,0)</f>
        <v>184</v>
      </c>
      <c r="C338" s="36" t="s">
        <v>2374</v>
      </c>
      <c r="D338" s="2" t="s">
        <v>5</v>
      </c>
      <c r="E338" s="2" t="s">
        <v>2375</v>
      </c>
      <c r="F338" s="2" t="str">
        <f t="shared" si="24"/>
        <v>胡*</v>
      </c>
      <c r="G338" s="2" t="str">
        <f t="shared" si="25"/>
        <v>510131********104X</v>
      </c>
      <c r="H338" s="18" t="s">
        <v>3659</v>
      </c>
      <c r="I338" s="2" t="s">
        <v>2376</v>
      </c>
      <c r="J338" s="2" t="s">
        <v>2377</v>
      </c>
      <c r="K338" s="19" t="str">
        <f t="shared" si="26"/>
        <v>510131</v>
      </c>
      <c r="L338" s="27" t="s">
        <v>4049</v>
      </c>
      <c r="M338" s="19" t="str">
        <f t="shared" si="27"/>
        <v>104X</v>
      </c>
    </row>
    <row r="339" spans="1:13" ht="40.15" customHeight="1">
      <c r="A339" s="36" t="e">
        <f>VLOOKUP(B339,[1]摇号结果!$C$1:$D$65536,2,0)</f>
        <v>#N/A</v>
      </c>
      <c r="B339" s="36">
        <f>VLOOKUP(C339,[1]摇号结果!$C$1:$D$65536,2,0)</f>
        <v>184</v>
      </c>
      <c r="C339" s="36" t="str">
        <f>C338</f>
        <v>B00938</v>
      </c>
      <c r="D339" s="2" t="s">
        <v>45</v>
      </c>
      <c r="E339" s="2" t="str">
        <f>E338</f>
        <v>20181231001204</v>
      </c>
      <c r="F339" s="2" t="str">
        <f t="shared" si="24"/>
        <v>杨*</v>
      </c>
      <c r="G339" s="2" t="str">
        <f t="shared" si="25"/>
        <v>510131********101X</v>
      </c>
      <c r="H339" s="18"/>
      <c r="I339" s="2" t="s">
        <v>2378</v>
      </c>
      <c r="J339" s="2" t="s">
        <v>2379</v>
      </c>
      <c r="K339" s="19" t="str">
        <f t="shared" si="26"/>
        <v>510131</v>
      </c>
      <c r="L339" s="27" t="s">
        <v>4049</v>
      </c>
      <c r="M339" s="19" t="str">
        <f t="shared" si="27"/>
        <v>101X</v>
      </c>
    </row>
    <row r="340" spans="1:13" ht="40.15" customHeight="1">
      <c r="A340" s="36" t="e">
        <f>VLOOKUP(B340,[1]摇号结果!$C$1:$D$65536,2,0)</f>
        <v>#N/A</v>
      </c>
      <c r="B340" s="36">
        <f>VLOOKUP(C340,[1]摇号结果!$C$1:$D$65536,2,0)</f>
        <v>184</v>
      </c>
      <c r="C340" s="36" t="str">
        <f>C339</f>
        <v>B00938</v>
      </c>
      <c r="D340" s="2" t="s">
        <v>46</v>
      </c>
      <c r="E340" s="2" t="str">
        <f>E339</f>
        <v>20181231001204</v>
      </c>
      <c r="F340" s="2" t="str">
        <f t="shared" si="24"/>
        <v>杨*瑞</v>
      </c>
      <c r="G340" s="2" t="str">
        <f t="shared" si="25"/>
        <v>510131********0013</v>
      </c>
      <c r="H340" s="18"/>
      <c r="I340" s="2" t="s">
        <v>2380</v>
      </c>
      <c r="J340" s="2" t="s">
        <v>2381</v>
      </c>
      <c r="K340" s="19" t="str">
        <f t="shared" si="26"/>
        <v>510131</v>
      </c>
      <c r="L340" s="27" t="s">
        <v>4049</v>
      </c>
      <c r="M340" s="19" t="str">
        <f t="shared" si="27"/>
        <v>0013</v>
      </c>
    </row>
    <row r="341" spans="1:13" ht="40.15" customHeight="1">
      <c r="A341" s="36">
        <v>5</v>
      </c>
      <c r="B341" s="36">
        <f>VLOOKUP(C341,[1]摇号结果!$C$1:$D$65536,2,0)</f>
        <v>185</v>
      </c>
      <c r="C341" s="36" t="s">
        <v>2322</v>
      </c>
      <c r="D341" s="2" t="s">
        <v>5</v>
      </c>
      <c r="E341" s="2" t="s">
        <v>2323</v>
      </c>
      <c r="F341" s="2" t="str">
        <f t="shared" si="24"/>
        <v>王*</v>
      </c>
      <c r="G341" s="2" t="str">
        <f t="shared" si="25"/>
        <v>510183********432X</v>
      </c>
      <c r="H341" s="18" t="s">
        <v>3660</v>
      </c>
      <c r="I341" s="2" t="s">
        <v>1119</v>
      </c>
      <c r="J341" s="2" t="s">
        <v>2324</v>
      </c>
      <c r="K341" s="19" t="str">
        <f t="shared" si="26"/>
        <v>510183</v>
      </c>
      <c r="L341" s="27" t="s">
        <v>4049</v>
      </c>
      <c r="M341" s="19" t="str">
        <f t="shared" si="27"/>
        <v>432X</v>
      </c>
    </row>
    <row r="342" spans="1:13" ht="40.15" customHeight="1">
      <c r="A342" s="36" t="e">
        <f>VLOOKUP(B342,[1]摇号结果!$C$1:$D$65536,2,0)</f>
        <v>#N/A</v>
      </c>
      <c r="B342" s="36">
        <f>VLOOKUP(C342,[1]摇号结果!$C$1:$D$65536,2,0)</f>
        <v>185</v>
      </c>
      <c r="C342" s="36" t="str">
        <f>C341</f>
        <v>B00919</v>
      </c>
      <c r="D342" s="2" t="s">
        <v>36</v>
      </c>
      <c r="E342" s="2" t="str">
        <f>E341</f>
        <v>20181231001076</v>
      </c>
      <c r="F342" s="2" t="str">
        <f t="shared" si="24"/>
        <v>周*</v>
      </c>
      <c r="G342" s="2" t="str">
        <f t="shared" si="25"/>
        <v>510921********2378</v>
      </c>
      <c r="H342" s="18"/>
      <c r="I342" s="2" t="s">
        <v>2325</v>
      </c>
      <c r="J342" s="2" t="s">
        <v>2326</v>
      </c>
      <c r="K342" s="19" t="str">
        <f t="shared" si="26"/>
        <v>510921</v>
      </c>
      <c r="L342" s="27" t="s">
        <v>4049</v>
      </c>
      <c r="M342" s="19" t="str">
        <f t="shared" si="27"/>
        <v>2378</v>
      </c>
    </row>
    <row r="343" spans="1:13" ht="40.15" customHeight="1">
      <c r="A343" s="36" t="e">
        <f>VLOOKUP(B343,[1]摇号结果!$C$1:$D$65536,2,0)</f>
        <v>#N/A</v>
      </c>
      <c r="B343" s="36">
        <f>VLOOKUP(C343,[1]摇号结果!$C$1:$D$65536,2,0)</f>
        <v>185</v>
      </c>
      <c r="C343" s="36" t="str">
        <f>C342</f>
        <v>B00919</v>
      </c>
      <c r="D343" s="2" t="s">
        <v>16</v>
      </c>
      <c r="E343" s="2" t="str">
        <f>E342</f>
        <v>20181231001076</v>
      </c>
      <c r="F343" s="2" t="str">
        <f t="shared" si="24"/>
        <v>周*垌</v>
      </c>
      <c r="G343" s="2" t="str">
        <f t="shared" si="25"/>
        <v>510183********0202</v>
      </c>
      <c r="H343" s="18"/>
      <c r="I343" s="2" t="s">
        <v>2327</v>
      </c>
      <c r="J343" s="2" t="s">
        <v>2328</v>
      </c>
      <c r="K343" s="19" t="str">
        <f t="shared" si="26"/>
        <v>510183</v>
      </c>
      <c r="L343" s="27" t="s">
        <v>4049</v>
      </c>
      <c r="M343" s="19" t="str">
        <f t="shared" si="27"/>
        <v>0202</v>
      </c>
    </row>
    <row r="344" spans="1:13" ht="40.15" customHeight="1">
      <c r="A344" s="36">
        <v>5</v>
      </c>
      <c r="B344" s="36">
        <f>VLOOKUP(C344,[1]摇号结果!$C$1:$D$65536,2,0)</f>
        <v>186</v>
      </c>
      <c r="C344" s="36" t="s">
        <v>61</v>
      </c>
      <c r="D344" s="2" t="s">
        <v>5</v>
      </c>
      <c r="E344" s="2" t="s">
        <v>62</v>
      </c>
      <c r="F344" s="2" t="str">
        <f t="shared" si="24"/>
        <v>彭*红</v>
      </c>
      <c r="G344" s="2" t="str">
        <f t="shared" si="25"/>
        <v>510132********3526</v>
      </c>
      <c r="H344" s="18" t="s">
        <v>3661</v>
      </c>
      <c r="I344" s="2" t="s">
        <v>63</v>
      </c>
      <c r="J344" s="2" t="s">
        <v>64</v>
      </c>
      <c r="K344" s="19" t="str">
        <f t="shared" si="26"/>
        <v>510132</v>
      </c>
      <c r="L344" s="27" t="s">
        <v>4049</v>
      </c>
      <c r="M344" s="19" t="str">
        <f t="shared" si="27"/>
        <v>3526</v>
      </c>
    </row>
    <row r="345" spans="1:13" ht="40.15" customHeight="1">
      <c r="A345" s="36" t="e">
        <f>VLOOKUP(B345,[1]摇号结果!$C$1:$D$65536,2,0)</f>
        <v>#N/A</v>
      </c>
      <c r="B345" s="36">
        <f>VLOOKUP(C345,[1]摇号结果!$C$1:$D$65536,2,0)</f>
        <v>186</v>
      </c>
      <c r="C345" s="36" t="str">
        <f>C344</f>
        <v>B00028</v>
      </c>
      <c r="D345" s="2" t="s">
        <v>45</v>
      </c>
      <c r="E345" s="2" t="str">
        <f>E344</f>
        <v>20181230000082</v>
      </c>
      <c r="F345" s="2" t="str">
        <f t="shared" si="24"/>
        <v>孙*</v>
      </c>
      <c r="G345" s="2" t="str">
        <f t="shared" si="25"/>
        <v>510132********5015</v>
      </c>
      <c r="H345" s="18"/>
      <c r="I345" s="2" t="s">
        <v>65</v>
      </c>
      <c r="J345" s="2" t="s">
        <v>66</v>
      </c>
      <c r="K345" s="19" t="str">
        <f t="shared" si="26"/>
        <v>510132</v>
      </c>
      <c r="L345" s="27" t="s">
        <v>4049</v>
      </c>
      <c r="M345" s="19" t="str">
        <f t="shared" si="27"/>
        <v>5015</v>
      </c>
    </row>
    <row r="346" spans="1:13" ht="40.15" customHeight="1">
      <c r="A346" s="36" t="e">
        <f>VLOOKUP(B346,[1]摇号结果!$C$1:$D$65536,2,0)</f>
        <v>#N/A</v>
      </c>
      <c r="B346" s="36">
        <f>VLOOKUP(C346,[1]摇号结果!$C$1:$D$65536,2,0)</f>
        <v>186</v>
      </c>
      <c r="C346" s="36" t="str">
        <f>C345</f>
        <v>B00028</v>
      </c>
      <c r="D346" s="2" t="s">
        <v>16</v>
      </c>
      <c r="E346" s="2" t="str">
        <f>E345</f>
        <v>20181230000082</v>
      </c>
      <c r="F346" s="2" t="str">
        <f t="shared" si="24"/>
        <v>孙*欣</v>
      </c>
      <c r="G346" s="2" t="str">
        <f t="shared" si="25"/>
        <v>510132********0043</v>
      </c>
      <c r="H346" s="18"/>
      <c r="I346" s="2" t="s">
        <v>67</v>
      </c>
      <c r="J346" s="2" t="s">
        <v>68</v>
      </c>
      <c r="K346" s="19" t="str">
        <f t="shared" si="26"/>
        <v>510132</v>
      </c>
      <c r="L346" s="27" t="s">
        <v>4049</v>
      </c>
      <c r="M346" s="19" t="str">
        <f t="shared" si="27"/>
        <v>0043</v>
      </c>
    </row>
    <row r="347" spans="1:13" ht="40.15" customHeight="1">
      <c r="A347" s="36" t="e">
        <f>VLOOKUP(B347,[1]摇号结果!$C$1:$D$65536,2,0)</f>
        <v>#N/A</v>
      </c>
      <c r="B347" s="36">
        <f>VLOOKUP(C347,[1]摇号结果!$C$1:$D$65536,2,0)</f>
        <v>186</v>
      </c>
      <c r="C347" s="36" t="str">
        <f>C346</f>
        <v>B00028</v>
      </c>
      <c r="D347" s="2" t="s">
        <v>46</v>
      </c>
      <c r="E347" s="2" t="str">
        <f>E346</f>
        <v>20181230000082</v>
      </c>
      <c r="F347" s="2" t="str">
        <f t="shared" si="24"/>
        <v>孙*雄</v>
      </c>
      <c r="G347" s="2" t="str">
        <f t="shared" si="25"/>
        <v>510132********0034</v>
      </c>
      <c r="H347" s="18"/>
      <c r="I347" s="2" t="s">
        <v>69</v>
      </c>
      <c r="J347" s="2" t="s">
        <v>70</v>
      </c>
      <c r="K347" s="19" t="str">
        <f t="shared" si="26"/>
        <v>510132</v>
      </c>
      <c r="L347" s="27" t="s">
        <v>4049</v>
      </c>
      <c r="M347" s="19" t="str">
        <f t="shared" si="27"/>
        <v>0034</v>
      </c>
    </row>
    <row r="348" spans="1:13" ht="40.15" customHeight="1">
      <c r="A348" s="18">
        <v>5</v>
      </c>
      <c r="B348" s="3">
        <f>VLOOKUP(C348,[1]摇号结果!$C$1:$D$65536,2,0)</f>
        <v>187</v>
      </c>
      <c r="C348" s="3" t="s">
        <v>1847</v>
      </c>
      <c r="D348" s="2" t="s">
        <v>5</v>
      </c>
      <c r="E348" s="2" t="s">
        <v>1848</v>
      </c>
      <c r="F348" s="2" t="str">
        <f t="shared" si="24"/>
        <v>卓*静</v>
      </c>
      <c r="G348" s="2" t="str">
        <f t="shared" si="25"/>
        <v>510132********7529</v>
      </c>
      <c r="H348" s="18" t="s">
        <v>3662</v>
      </c>
      <c r="I348" s="2" t="s">
        <v>1849</v>
      </c>
      <c r="J348" s="2" t="s">
        <v>1850</v>
      </c>
      <c r="K348" s="19" t="str">
        <f t="shared" si="26"/>
        <v>510132</v>
      </c>
      <c r="L348" s="27" t="s">
        <v>4049</v>
      </c>
      <c r="M348" s="19" t="str">
        <f t="shared" si="27"/>
        <v>7529</v>
      </c>
    </row>
    <row r="349" spans="1:13" ht="40.15" customHeight="1">
      <c r="A349" s="36">
        <v>5</v>
      </c>
      <c r="B349" s="36">
        <f>VLOOKUP(C349,[1]摇号结果!$C$1:$D$65536,2,0)</f>
        <v>188</v>
      </c>
      <c r="C349" s="36" t="s">
        <v>2450</v>
      </c>
      <c r="D349" s="2" t="s">
        <v>5</v>
      </c>
      <c r="E349" s="2" t="s">
        <v>2451</v>
      </c>
      <c r="F349" s="2" t="str">
        <f t="shared" si="24"/>
        <v>张*</v>
      </c>
      <c r="G349" s="2" t="str">
        <f t="shared" si="25"/>
        <v>510129********5216</v>
      </c>
      <c r="H349" s="18" t="s">
        <v>3663</v>
      </c>
      <c r="I349" s="2" t="s">
        <v>2452</v>
      </c>
      <c r="J349" s="2" t="s">
        <v>2453</v>
      </c>
      <c r="K349" s="19" t="str">
        <f t="shared" si="26"/>
        <v>510129</v>
      </c>
      <c r="L349" s="27" t="s">
        <v>4049</v>
      </c>
      <c r="M349" s="19" t="str">
        <f t="shared" si="27"/>
        <v>5216</v>
      </c>
    </row>
    <row r="350" spans="1:13" ht="40.15" customHeight="1">
      <c r="A350" s="36" t="e">
        <f>VLOOKUP(B350,[1]摇号结果!$C$1:$D$65536,2,0)</f>
        <v>#N/A</v>
      </c>
      <c r="B350" s="36">
        <f>VLOOKUP(C350,[1]摇号结果!$C$1:$D$65536,2,0)</f>
        <v>188</v>
      </c>
      <c r="C350" s="36" t="str">
        <f>C349</f>
        <v>B00974</v>
      </c>
      <c r="D350" s="2" t="s">
        <v>13</v>
      </c>
      <c r="E350" s="2" t="str">
        <f>E349</f>
        <v>20190101000081</v>
      </c>
      <c r="F350" s="2" t="str">
        <f t="shared" si="24"/>
        <v>谢*华</v>
      </c>
      <c r="G350" s="2" t="str">
        <f t="shared" si="25"/>
        <v>510132********542X</v>
      </c>
      <c r="H350" s="18"/>
      <c r="I350" s="2" t="s">
        <v>2454</v>
      </c>
      <c r="J350" s="2" t="s">
        <v>2455</v>
      </c>
      <c r="K350" s="19" t="str">
        <f t="shared" si="26"/>
        <v>510132</v>
      </c>
      <c r="L350" s="27" t="s">
        <v>4049</v>
      </c>
      <c r="M350" s="19" t="str">
        <f t="shared" si="27"/>
        <v>542X</v>
      </c>
    </row>
    <row r="351" spans="1:13" ht="40.15" customHeight="1">
      <c r="A351" s="36">
        <v>5</v>
      </c>
      <c r="B351" s="36">
        <f>VLOOKUP(C351,[1]摇号结果!$C$1:$D$65536,2,0)</f>
        <v>189</v>
      </c>
      <c r="C351" s="36" t="s">
        <v>2619</v>
      </c>
      <c r="D351" s="2" t="s">
        <v>5</v>
      </c>
      <c r="E351" s="2" t="s">
        <v>2620</v>
      </c>
      <c r="F351" s="2" t="str">
        <f t="shared" si="24"/>
        <v>唐*</v>
      </c>
      <c r="G351" s="2" t="str">
        <f t="shared" si="25"/>
        <v>510132********7015</v>
      </c>
      <c r="H351" s="18" t="s">
        <v>3664</v>
      </c>
      <c r="I351" s="2" t="s">
        <v>2621</v>
      </c>
      <c r="J351" s="2" t="s">
        <v>2622</v>
      </c>
      <c r="K351" s="19" t="str">
        <f t="shared" si="26"/>
        <v>510132</v>
      </c>
      <c r="L351" s="27" t="s">
        <v>4049</v>
      </c>
      <c r="M351" s="19" t="str">
        <f t="shared" si="27"/>
        <v>7015</v>
      </c>
    </row>
    <row r="352" spans="1:13" ht="40.15" customHeight="1">
      <c r="A352" s="36" t="e">
        <f>VLOOKUP(B352,[1]摇号结果!$C$1:$D$65536,2,0)</f>
        <v>#N/A</v>
      </c>
      <c r="B352" s="36">
        <f>VLOOKUP(C352,[1]摇号结果!$C$1:$D$65536,2,0)</f>
        <v>189</v>
      </c>
      <c r="C352" s="36" t="str">
        <f>C351</f>
        <v>B01065</v>
      </c>
      <c r="D352" s="2" t="s">
        <v>13</v>
      </c>
      <c r="E352" s="2" t="str">
        <f>E351</f>
        <v>20190101000813</v>
      </c>
      <c r="F352" s="2" t="str">
        <f t="shared" si="24"/>
        <v>王*</v>
      </c>
      <c r="G352" s="2" t="str">
        <f t="shared" si="25"/>
        <v>510132********7025</v>
      </c>
      <c r="H352" s="18"/>
      <c r="I352" s="2" t="s">
        <v>2623</v>
      </c>
      <c r="J352" s="2" t="s">
        <v>2624</v>
      </c>
      <c r="K352" s="19" t="str">
        <f t="shared" si="26"/>
        <v>510132</v>
      </c>
      <c r="L352" s="27" t="s">
        <v>4049</v>
      </c>
      <c r="M352" s="19" t="str">
        <f t="shared" si="27"/>
        <v>7025</v>
      </c>
    </row>
    <row r="353" spans="1:13" ht="40.15" customHeight="1">
      <c r="A353" s="36">
        <v>5</v>
      </c>
      <c r="B353" s="36">
        <f>VLOOKUP(C353,[1]摇号结果!$C$1:$D$65536,2,0)</f>
        <v>190</v>
      </c>
      <c r="C353" s="36" t="s">
        <v>2246</v>
      </c>
      <c r="D353" s="2" t="s">
        <v>5</v>
      </c>
      <c r="E353" s="2" t="s">
        <v>2247</v>
      </c>
      <c r="F353" s="2" t="str">
        <f t="shared" si="24"/>
        <v>夏*</v>
      </c>
      <c r="G353" s="2" t="str">
        <f t="shared" si="25"/>
        <v>510132********1218</v>
      </c>
      <c r="H353" s="18" t="s">
        <v>3665</v>
      </c>
      <c r="I353" s="2" t="s">
        <v>2248</v>
      </c>
      <c r="J353" s="2" t="s">
        <v>2249</v>
      </c>
      <c r="K353" s="19" t="str">
        <f t="shared" si="26"/>
        <v>510132</v>
      </c>
      <c r="L353" s="27" t="s">
        <v>4049</v>
      </c>
      <c r="M353" s="19" t="str">
        <f t="shared" si="27"/>
        <v>1218</v>
      </c>
    </row>
    <row r="354" spans="1:13" ht="40.15" customHeight="1">
      <c r="A354" s="36" t="e">
        <f>VLOOKUP(B354,[1]摇号结果!$C$1:$D$65536,2,0)</f>
        <v>#N/A</v>
      </c>
      <c r="B354" s="36">
        <f>VLOOKUP(C354,[1]摇号结果!$C$1:$D$65536,2,0)</f>
        <v>190</v>
      </c>
      <c r="C354" s="36" t="str">
        <f>C353</f>
        <v>B00878</v>
      </c>
      <c r="D354" s="2" t="s">
        <v>13</v>
      </c>
      <c r="E354" s="2" t="str">
        <f>E353</f>
        <v>20181231000900</v>
      </c>
      <c r="F354" s="2" t="str">
        <f t="shared" si="24"/>
        <v>王*</v>
      </c>
      <c r="G354" s="2" t="str">
        <f t="shared" si="25"/>
        <v>510132********7540</v>
      </c>
      <c r="H354" s="18"/>
      <c r="I354" s="2" t="s">
        <v>1214</v>
      </c>
      <c r="J354" s="2" t="s">
        <v>2250</v>
      </c>
      <c r="K354" s="19" t="str">
        <f t="shared" si="26"/>
        <v>510132</v>
      </c>
      <c r="L354" s="27" t="s">
        <v>4049</v>
      </c>
      <c r="M354" s="19" t="str">
        <f t="shared" si="27"/>
        <v>7540</v>
      </c>
    </row>
    <row r="355" spans="1:13" ht="40.15" customHeight="1">
      <c r="A355" s="36" t="e">
        <f>VLOOKUP(B355,[1]摇号结果!$C$1:$D$65536,2,0)</f>
        <v>#N/A</v>
      </c>
      <c r="B355" s="36">
        <f>VLOOKUP(C355,[1]摇号结果!$C$1:$D$65536,2,0)</f>
        <v>190</v>
      </c>
      <c r="C355" s="36" t="str">
        <f>C354</f>
        <v>B00878</v>
      </c>
      <c r="D355" s="2" t="s">
        <v>46</v>
      </c>
      <c r="E355" s="2" t="str">
        <f>E354</f>
        <v>20181231000900</v>
      </c>
      <c r="F355" s="2" t="str">
        <f t="shared" si="24"/>
        <v>夏*驰</v>
      </c>
      <c r="G355" s="2" t="str">
        <f t="shared" si="25"/>
        <v>510132********0071</v>
      </c>
      <c r="H355" s="18"/>
      <c r="I355" s="2" t="s">
        <v>2251</v>
      </c>
      <c r="J355" s="2" t="s">
        <v>2252</v>
      </c>
      <c r="K355" s="19" t="str">
        <f t="shared" si="26"/>
        <v>510132</v>
      </c>
      <c r="L355" s="27" t="s">
        <v>4049</v>
      </c>
      <c r="M355" s="19" t="str">
        <f t="shared" si="27"/>
        <v>0071</v>
      </c>
    </row>
    <row r="356" spans="1:13" ht="40.15" customHeight="1">
      <c r="A356" s="18">
        <v>5</v>
      </c>
      <c r="B356" s="3">
        <f>VLOOKUP(C356,[1]摇号结果!$C$1:$D$65536,2,0)</f>
        <v>191</v>
      </c>
      <c r="C356" s="3" t="s">
        <v>441</v>
      </c>
      <c r="D356" s="2" t="s">
        <v>5</v>
      </c>
      <c r="E356" s="2" t="s">
        <v>442</v>
      </c>
      <c r="F356" s="2" t="str">
        <f t="shared" si="24"/>
        <v>何*艳</v>
      </c>
      <c r="G356" s="2" t="str">
        <f t="shared" si="25"/>
        <v>510132********6624</v>
      </c>
      <c r="H356" s="18" t="s">
        <v>3666</v>
      </c>
      <c r="I356" s="2" t="s">
        <v>443</v>
      </c>
      <c r="J356" s="2" t="s">
        <v>444</v>
      </c>
      <c r="K356" s="19" t="str">
        <f t="shared" si="26"/>
        <v>510132</v>
      </c>
      <c r="L356" s="27" t="s">
        <v>4049</v>
      </c>
      <c r="M356" s="19" t="str">
        <f t="shared" si="27"/>
        <v>6624</v>
      </c>
    </row>
    <row r="357" spans="1:13" ht="40.15" customHeight="1">
      <c r="A357" s="36">
        <v>5</v>
      </c>
      <c r="B357" s="36">
        <f>VLOOKUP(C357,[1]摇号结果!$C$1:$D$65536,2,0)</f>
        <v>192</v>
      </c>
      <c r="C357" s="36" t="s">
        <v>1221</v>
      </c>
      <c r="D357" s="2" t="s">
        <v>5</v>
      </c>
      <c r="E357" s="2" t="s">
        <v>1222</v>
      </c>
      <c r="F357" s="2" t="str">
        <f t="shared" si="24"/>
        <v>范*香</v>
      </c>
      <c r="G357" s="2" t="str">
        <f t="shared" si="25"/>
        <v>511028********7521</v>
      </c>
      <c r="H357" s="18" t="s">
        <v>3667</v>
      </c>
      <c r="I357" s="2" t="s">
        <v>1223</v>
      </c>
      <c r="J357" s="2" t="s">
        <v>1224</v>
      </c>
      <c r="K357" s="19" t="str">
        <f t="shared" si="26"/>
        <v>511028</v>
      </c>
      <c r="L357" s="27" t="s">
        <v>4049</v>
      </c>
      <c r="M357" s="19" t="str">
        <f t="shared" si="27"/>
        <v>7521</v>
      </c>
    </row>
    <row r="358" spans="1:13" ht="40.15" customHeight="1">
      <c r="A358" s="36" t="e">
        <f>VLOOKUP(B358,[1]摇号结果!$C$1:$D$65536,2,0)</f>
        <v>#N/A</v>
      </c>
      <c r="B358" s="36">
        <f>VLOOKUP(C358,[1]摇号结果!$C$1:$D$65536,2,0)</f>
        <v>192</v>
      </c>
      <c r="C358" s="36" t="str">
        <f>C357</f>
        <v>B00451</v>
      </c>
      <c r="D358" s="2" t="s">
        <v>46</v>
      </c>
      <c r="E358" s="2" t="str">
        <f>E357</f>
        <v>20181230001464</v>
      </c>
      <c r="F358" s="2" t="str">
        <f t="shared" si="24"/>
        <v>范*知</v>
      </c>
      <c r="G358" s="2" t="str">
        <f t="shared" si="25"/>
        <v>511028********7510</v>
      </c>
      <c r="H358" s="18"/>
      <c r="I358" s="2" t="s">
        <v>1225</v>
      </c>
      <c r="J358" s="2" t="s">
        <v>1226</v>
      </c>
      <c r="K358" s="19" t="str">
        <f t="shared" si="26"/>
        <v>511028</v>
      </c>
      <c r="L358" s="27" t="s">
        <v>4049</v>
      </c>
      <c r="M358" s="19" t="str">
        <f t="shared" si="27"/>
        <v>7510</v>
      </c>
    </row>
    <row r="359" spans="1:13" ht="40.15" customHeight="1">
      <c r="A359" s="36" t="e">
        <f>VLOOKUP(B359,[1]摇号结果!$C$1:$D$65536,2,0)</f>
        <v>#N/A</v>
      </c>
      <c r="B359" s="36">
        <f>VLOOKUP(C359,[1]摇号结果!$C$1:$D$65536,2,0)</f>
        <v>192</v>
      </c>
      <c r="C359" s="36" t="str">
        <f>C358</f>
        <v>B00451</v>
      </c>
      <c r="D359" s="2" t="s">
        <v>16</v>
      </c>
      <c r="E359" s="2" t="str">
        <f>E358</f>
        <v>20181230001464</v>
      </c>
      <c r="F359" s="2" t="str">
        <f t="shared" si="24"/>
        <v>范*婧</v>
      </c>
      <c r="G359" s="2" t="str">
        <f t="shared" si="25"/>
        <v>511028********7523</v>
      </c>
      <c r="H359" s="18"/>
      <c r="I359" s="2" t="s">
        <v>1227</v>
      </c>
      <c r="J359" s="2" t="s">
        <v>1228</v>
      </c>
      <c r="K359" s="19" t="str">
        <f t="shared" si="26"/>
        <v>511028</v>
      </c>
      <c r="L359" s="27" t="s">
        <v>4049</v>
      </c>
      <c r="M359" s="19" t="str">
        <f t="shared" si="27"/>
        <v>7523</v>
      </c>
    </row>
    <row r="360" spans="1:13" ht="40.15" customHeight="1">
      <c r="A360" s="36" t="e">
        <f>VLOOKUP(B360,[1]摇号结果!$C$1:$D$65536,2,0)</f>
        <v>#N/A</v>
      </c>
      <c r="B360" s="36">
        <f>VLOOKUP(C360,[1]摇号结果!$C$1:$D$65536,2,0)</f>
        <v>192</v>
      </c>
      <c r="C360" s="36" t="str">
        <f>C359</f>
        <v>B00451</v>
      </c>
      <c r="D360" s="2" t="s">
        <v>36</v>
      </c>
      <c r="E360" s="2" t="str">
        <f>E359</f>
        <v>20181230001464</v>
      </c>
      <c r="F360" s="2" t="str">
        <f t="shared" si="24"/>
        <v>李*</v>
      </c>
      <c r="G360" s="2" t="str">
        <f t="shared" si="25"/>
        <v>511028********1011</v>
      </c>
      <c r="H360" s="18"/>
      <c r="I360" s="2" t="s">
        <v>629</v>
      </c>
      <c r="J360" s="2" t="s">
        <v>1229</v>
      </c>
      <c r="K360" s="19" t="str">
        <f t="shared" si="26"/>
        <v>511028</v>
      </c>
      <c r="L360" s="27" t="s">
        <v>4049</v>
      </c>
      <c r="M360" s="19" t="str">
        <f t="shared" si="27"/>
        <v>1011</v>
      </c>
    </row>
    <row r="361" spans="1:13" ht="40.15" customHeight="1">
      <c r="A361" s="18">
        <v>5</v>
      </c>
      <c r="B361" s="3">
        <f>VLOOKUP(C361,[1]摇号结果!$C$1:$D$65536,2,0)</f>
        <v>196</v>
      </c>
      <c r="C361" s="3" t="s">
        <v>1141</v>
      </c>
      <c r="D361" s="2" t="s">
        <v>5</v>
      </c>
      <c r="E361" s="2" t="s">
        <v>1142</v>
      </c>
      <c r="F361" s="2" t="str">
        <f t="shared" si="24"/>
        <v>邓*见</v>
      </c>
      <c r="G361" s="2" t="str">
        <f t="shared" si="25"/>
        <v>510132********7038</v>
      </c>
      <c r="H361" s="18" t="s">
        <v>3668</v>
      </c>
      <c r="I361" s="2" t="s">
        <v>1143</v>
      </c>
      <c r="J361" s="2" t="s">
        <v>1144</v>
      </c>
      <c r="K361" s="19" t="str">
        <f t="shared" si="26"/>
        <v>510132</v>
      </c>
      <c r="L361" s="27" t="s">
        <v>4049</v>
      </c>
      <c r="M361" s="19" t="str">
        <f t="shared" si="27"/>
        <v>7038</v>
      </c>
    </row>
    <row r="362" spans="1:13" ht="40.15" customHeight="1">
      <c r="A362" s="36">
        <v>5</v>
      </c>
      <c r="B362" s="36">
        <f>VLOOKUP(C362,[1]摇号结果!$C$1:$D$65536,2,0)</f>
        <v>197</v>
      </c>
      <c r="C362" s="36" t="s">
        <v>771</v>
      </c>
      <c r="D362" s="2" t="s">
        <v>5</v>
      </c>
      <c r="E362" s="2" t="s">
        <v>772</v>
      </c>
      <c r="F362" s="2" t="str">
        <f t="shared" si="24"/>
        <v>杨*云</v>
      </c>
      <c r="G362" s="2" t="str">
        <f t="shared" si="25"/>
        <v>510132********3526</v>
      </c>
      <c r="H362" s="18" t="s">
        <v>3669</v>
      </c>
      <c r="I362" s="2" t="s">
        <v>773</v>
      </c>
      <c r="J362" s="2" t="s">
        <v>774</v>
      </c>
      <c r="K362" s="19" t="str">
        <f t="shared" si="26"/>
        <v>510132</v>
      </c>
      <c r="L362" s="27" t="s">
        <v>4049</v>
      </c>
      <c r="M362" s="19" t="str">
        <f t="shared" si="27"/>
        <v>3526</v>
      </c>
    </row>
    <row r="363" spans="1:13" ht="40.15" customHeight="1">
      <c r="A363" s="36" t="e">
        <f>VLOOKUP(B363,[1]摇号结果!$C$1:$D$65536,2,0)</f>
        <v>#N/A</v>
      </c>
      <c r="B363" s="36">
        <f>VLOOKUP(C363,[1]摇号结果!$C$1:$D$65536,2,0)</f>
        <v>197</v>
      </c>
      <c r="C363" s="36" t="str">
        <f>C362</f>
        <v>B00290</v>
      </c>
      <c r="D363" s="2" t="s">
        <v>36</v>
      </c>
      <c r="E363" s="2" t="str">
        <f>E362</f>
        <v>20181230000936</v>
      </c>
      <c r="F363" s="2" t="str">
        <f t="shared" si="24"/>
        <v>高*福</v>
      </c>
      <c r="G363" s="2" t="str">
        <f t="shared" si="25"/>
        <v>510132********3517</v>
      </c>
      <c r="H363" s="18"/>
      <c r="I363" s="2" t="s">
        <v>775</v>
      </c>
      <c r="J363" s="2" t="s">
        <v>776</v>
      </c>
      <c r="K363" s="19" t="str">
        <f t="shared" si="26"/>
        <v>510132</v>
      </c>
      <c r="L363" s="27" t="s">
        <v>4049</v>
      </c>
      <c r="M363" s="19" t="str">
        <f t="shared" si="27"/>
        <v>3517</v>
      </c>
    </row>
    <row r="364" spans="1:13" ht="40.15" customHeight="1">
      <c r="A364" s="18">
        <v>5</v>
      </c>
      <c r="B364" s="3">
        <f>VLOOKUP(C364,[1]摇号结果!$C$1:$D$65536,2,0)</f>
        <v>198</v>
      </c>
      <c r="C364" s="3" t="s">
        <v>897</v>
      </c>
      <c r="D364" s="2" t="s">
        <v>5</v>
      </c>
      <c r="E364" s="2" t="s">
        <v>898</v>
      </c>
      <c r="F364" s="2" t="str">
        <f t="shared" si="24"/>
        <v>潘*莉</v>
      </c>
      <c r="G364" s="2" t="str">
        <f t="shared" si="25"/>
        <v>510502********6642</v>
      </c>
      <c r="H364" s="18" t="s">
        <v>3670</v>
      </c>
      <c r="I364" s="2" t="s">
        <v>899</v>
      </c>
      <c r="J364" s="2" t="s">
        <v>900</v>
      </c>
      <c r="K364" s="19" t="str">
        <f t="shared" si="26"/>
        <v>510502</v>
      </c>
      <c r="L364" s="27" t="s">
        <v>4049</v>
      </c>
      <c r="M364" s="19" t="str">
        <f t="shared" si="27"/>
        <v>6642</v>
      </c>
    </row>
    <row r="365" spans="1:13" ht="40.15" customHeight="1">
      <c r="A365" s="36">
        <v>5</v>
      </c>
      <c r="B365" s="36">
        <f>VLOOKUP(C365,[1]摇号结果!$C$1:$D$65536,2,0)</f>
        <v>199</v>
      </c>
      <c r="C365" s="36" t="s">
        <v>809</v>
      </c>
      <c r="D365" s="2" t="s">
        <v>5</v>
      </c>
      <c r="E365" s="2" t="s">
        <v>810</v>
      </c>
      <c r="F365" s="2" t="str">
        <f t="shared" si="24"/>
        <v>张*民</v>
      </c>
      <c r="G365" s="2" t="str">
        <f t="shared" si="25"/>
        <v>510132********0018</v>
      </c>
      <c r="H365" s="18" t="s">
        <v>3671</v>
      </c>
      <c r="I365" s="2" t="s">
        <v>811</v>
      </c>
      <c r="J365" s="2" t="s">
        <v>812</v>
      </c>
      <c r="K365" s="19" t="str">
        <f t="shared" si="26"/>
        <v>510132</v>
      </c>
      <c r="L365" s="27" t="s">
        <v>4049</v>
      </c>
      <c r="M365" s="19" t="str">
        <f t="shared" si="27"/>
        <v>0018</v>
      </c>
    </row>
    <row r="366" spans="1:13" ht="40.15" customHeight="1">
      <c r="A366" s="36" t="e">
        <f>VLOOKUP(B366,[1]摇号结果!$C$1:$D$65536,2,0)</f>
        <v>#N/A</v>
      </c>
      <c r="B366" s="36">
        <f>VLOOKUP(C366,[1]摇号结果!$C$1:$D$65536,2,0)</f>
        <v>199</v>
      </c>
      <c r="C366" s="36" t="str">
        <f>C365</f>
        <v>B00297</v>
      </c>
      <c r="D366" s="2" t="s">
        <v>13</v>
      </c>
      <c r="E366" s="2" t="str">
        <f>E365</f>
        <v>20181230000961</v>
      </c>
      <c r="F366" s="2" t="str">
        <f t="shared" si="24"/>
        <v>孙*霞</v>
      </c>
      <c r="G366" s="2" t="str">
        <f t="shared" si="25"/>
        <v>510132********7520</v>
      </c>
      <c r="H366" s="18"/>
      <c r="I366" s="2" t="s">
        <v>813</v>
      </c>
      <c r="J366" s="2" t="s">
        <v>814</v>
      </c>
      <c r="K366" s="19" t="str">
        <f t="shared" si="26"/>
        <v>510132</v>
      </c>
      <c r="L366" s="27" t="s">
        <v>4049</v>
      </c>
      <c r="M366" s="19" t="str">
        <f t="shared" si="27"/>
        <v>7520</v>
      </c>
    </row>
    <row r="367" spans="1:13" ht="40.15" customHeight="1">
      <c r="A367" s="36">
        <v>5</v>
      </c>
      <c r="B367" s="36">
        <f>VLOOKUP(C367,[1]摇号结果!$C$1:$D$65536,2,0)</f>
        <v>200</v>
      </c>
      <c r="C367" s="36" t="s">
        <v>2364</v>
      </c>
      <c r="D367" s="2" t="s">
        <v>5</v>
      </c>
      <c r="E367" s="2" t="s">
        <v>2365</v>
      </c>
      <c r="F367" s="2" t="str">
        <f t="shared" si="24"/>
        <v>毛*</v>
      </c>
      <c r="G367" s="2" t="str">
        <f t="shared" si="25"/>
        <v>510132********161X</v>
      </c>
      <c r="H367" s="18" t="s">
        <v>3672</v>
      </c>
      <c r="I367" s="2" t="s">
        <v>2366</v>
      </c>
      <c r="J367" s="2" t="s">
        <v>2367</v>
      </c>
      <c r="K367" s="19" t="str">
        <f t="shared" si="26"/>
        <v>510132</v>
      </c>
      <c r="L367" s="27" t="s">
        <v>4049</v>
      </c>
      <c r="M367" s="19" t="str">
        <f t="shared" si="27"/>
        <v>161X</v>
      </c>
    </row>
    <row r="368" spans="1:13" ht="40.15" customHeight="1">
      <c r="A368" s="36" t="e">
        <f>VLOOKUP(B368,[1]摇号结果!$C$1:$D$65536,2,0)</f>
        <v>#N/A</v>
      </c>
      <c r="B368" s="36">
        <f>VLOOKUP(C368,[1]摇号结果!$C$1:$D$65536,2,0)</f>
        <v>200</v>
      </c>
      <c r="C368" s="36" t="str">
        <f>C367</f>
        <v>B00937</v>
      </c>
      <c r="D368" s="2" t="s">
        <v>13</v>
      </c>
      <c r="E368" s="2" t="str">
        <f>E367</f>
        <v>20181231001197</v>
      </c>
      <c r="F368" s="2" t="str">
        <f t="shared" si="24"/>
        <v>张*琼</v>
      </c>
      <c r="G368" s="2" t="str">
        <f t="shared" si="25"/>
        <v>513922********1860</v>
      </c>
      <c r="H368" s="18"/>
      <c r="I368" s="2" t="s">
        <v>2368</v>
      </c>
      <c r="J368" s="2" t="s">
        <v>2369</v>
      </c>
      <c r="K368" s="19" t="str">
        <f t="shared" si="26"/>
        <v>513922</v>
      </c>
      <c r="L368" s="27" t="s">
        <v>4049</v>
      </c>
      <c r="M368" s="19" t="str">
        <f t="shared" si="27"/>
        <v>1860</v>
      </c>
    </row>
    <row r="369" spans="1:13" ht="40.15" customHeight="1">
      <c r="A369" s="36" t="e">
        <f>VLOOKUP(B369,[1]摇号结果!$C$1:$D$65536,2,0)</f>
        <v>#N/A</v>
      </c>
      <c r="B369" s="36">
        <f>VLOOKUP(C369,[1]摇号结果!$C$1:$D$65536,2,0)</f>
        <v>200</v>
      </c>
      <c r="C369" s="36" t="str">
        <f>C368</f>
        <v>B00937</v>
      </c>
      <c r="D369" s="2" t="s">
        <v>16</v>
      </c>
      <c r="E369" s="2" t="str">
        <f>E368</f>
        <v>20181231001197</v>
      </c>
      <c r="F369" s="2" t="str">
        <f t="shared" si="24"/>
        <v>毛*蕊</v>
      </c>
      <c r="G369" s="2" t="str">
        <f t="shared" si="25"/>
        <v>510132********0066</v>
      </c>
      <c r="H369" s="18"/>
      <c r="I369" s="2" t="s">
        <v>2370</v>
      </c>
      <c r="J369" s="2" t="s">
        <v>2371</v>
      </c>
      <c r="K369" s="19" t="str">
        <f t="shared" si="26"/>
        <v>510132</v>
      </c>
      <c r="L369" s="27" t="s">
        <v>4049</v>
      </c>
      <c r="M369" s="19" t="str">
        <f t="shared" si="27"/>
        <v>0066</v>
      </c>
    </row>
    <row r="370" spans="1:13" ht="40.15" customHeight="1">
      <c r="A370" s="36" t="e">
        <f>VLOOKUP(B370,[1]摇号结果!$C$1:$D$65536,2,0)</f>
        <v>#N/A</v>
      </c>
      <c r="B370" s="36">
        <f>VLOOKUP(C370,[1]摇号结果!$C$1:$D$65536,2,0)</f>
        <v>200</v>
      </c>
      <c r="C370" s="36" t="str">
        <f>C369</f>
        <v>B00937</v>
      </c>
      <c r="D370" s="2" t="s">
        <v>46</v>
      </c>
      <c r="E370" s="2" t="str">
        <f>E369</f>
        <v>20181231001197</v>
      </c>
      <c r="F370" s="2" t="str">
        <f t="shared" si="24"/>
        <v>毛*祺</v>
      </c>
      <c r="G370" s="2" t="str">
        <f t="shared" si="25"/>
        <v>510132********0056</v>
      </c>
      <c r="H370" s="18"/>
      <c r="I370" s="2" t="s">
        <v>2372</v>
      </c>
      <c r="J370" s="2" t="s">
        <v>2373</v>
      </c>
      <c r="K370" s="19" t="str">
        <f t="shared" si="26"/>
        <v>510132</v>
      </c>
      <c r="L370" s="27" t="s">
        <v>4049</v>
      </c>
      <c r="M370" s="19" t="str">
        <f t="shared" si="27"/>
        <v>0056</v>
      </c>
    </row>
    <row r="371" spans="1:13" ht="40.15" customHeight="1">
      <c r="A371" s="36">
        <v>6</v>
      </c>
      <c r="B371" s="36">
        <f>VLOOKUP(C371,[1]摇号结果!$C$1:$D$65536,2,0)</f>
        <v>201</v>
      </c>
      <c r="C371" s="36" t="s">
        <v>2269</v>
      </c>
      <c r="D371" s="2" t="s">
        <v>5</v>
      </c>
      <c r="E371" s="2" t="s">
        <v>2270</v>
      </c>
      <c r="F371" s="2" t="str">
        <f t="shared" si="24"/>
        <v>胡*芝</v>
      </c>
      <c r="G371" s="2" t="str">
        <f t="shared" si="25"/>
        <v>510129********4628</v>
      </c>
      <c r="H371" s="18" t="s">
        <v>3673</v>
      </c>
      <c r="I371" s="2" t="s">
        <v>2271</v>
      </c>
      <c r="J371" s="2" t="s">
        <v>2272</v>
      </c>
      <c r="K371" s="19" t="str">
        <f t="shared" si="26"/>
        <v>510129</v>
      </c>
      <c r="L371" s="27" t="s">
        <v>4049</v>
      </c>
      <c r="M371" s="19" t="str">
        <f t="shared" si="27"/>
        <v>4628</v>
      </c>
    </row>
    <row r="372" spans="1:13" ht="40.15" customHeight="1">
      <c r="A372" s="36" t="e">
        <f>VLOOKUP(B372,[1]摇号结果!$C$1:$D$65536,2,0)</f>
        <v>#N/A</v>
      </c>
      <c r="B372" s="36">
        <f>VLOOKUP(C372,[1]摇号结果!$C$1:$D$65536,2,0)</f>
        <v>201</v>
      </c>
      <c r="C372" s="36" t="str">
        <f>C371</f>
        <v>B00893</v>
      </c>
      <c r="D372" s="2" t="s">
        <v>1059</v>
      </c>
      <c r="E372" s="2" t="str">
        <f>E371</f>
        <v>20181231000944</v>
      </c>
      <c r="F372" s="2" t="str">
        <f t="shared" si="24"/>
        <v>胡*</v>
      </c>
      <c r="G372" s="2" t="str">
        <f t="shared" si="25"/>
        <v>510129********4619</v>
      </c>
      <c r="H372" s="18"/>
      <c r="I372" s="2" t="s">
        <v>1886</v>
      </c>
      <c r="J372" s="2" t="s">
        <v>2273</v>
      </c>
      <c r="K372" s="19" t="str">
        <f t="shared" si="26"/>
        <v>510129</v>
      </c>
      <c r="L372" s="27" t="s">
        <v>4049</v>
      </c>
      <c r="M372" s="19" t="str">
        <f t="shared" si="27"/>
        <v>4619</v>
      </c>
    </row>
    <row r="373" spans="1:13" ht="40.15" customHeight="1">
      <c r="A373" s="18">
        <v>6</v>
      </c>
      <c r="B373" s="3">
        <f>VLOOKUP(C373,[1]摇号结果!$C$1:$D$65536,2,0)</f>
        <v>202</v>
      </c>
      <c r="C373" s="3" t="s">
        <v>1996</v>
      </c>
      <c r="D373" s="2" t="s">
        <v>5</v>
      </c>
      <c r="E373" s="2" t="s">
        <v>1997</v>
      </c>
      <c r="F373" s="2" t="str">
        <f t="shared" si="24"/>
        <v>秦*历</v>
      </c>
      <c r="G373" s="2" t="str">
        <f t="shared" si="25"/>
        <v>510183********4724</v>
      </c>
      <c r="H373" s="18" t="s">
        <v>3674</v>
      </c>
      <c r="I373" s="2" t="s">
        <v>1998</v>
      </c>
      <c r="J373" s="2" t="s">
        <v>1999</v>
      </c>
      <c r="K373" s="19" t="str">
        <f t="shared" si="26"/>
        <v>510183</v>
      </c>
      <c r="L373" s="27" t="s">
        <v>4049</v>
      </c>
      <c r="M373" s="19" t="str">
        <f t="shared" si="27"/>
        <v>4724</v>
      </c>
    </row>
    <row r="374" spans="1:13" ht="40.15" customHeight="1">
      <c r="A374" s="36">
        <v>6</v>
      </c>
      <c r="B374" s="36">
        <f>VLOOKUP(C374,[1]摇号结果!$C$1:$D$65536,2,0)</f>
        <v>203</v>
      </c>
      <c r="C374" s="36" t="s">
        <v>566</v>
      </c>
      <c r="D374" s="2" t="s">
        <v>5</v>
      </c>
      <c r="E374" s="2" t="s">
        <v>567</v>
      </c>
      <c r="F374" s="2" t="str">
        <f t="shared" si="24"/>
        <v>陈*英</v>
      </c>
      <c r="G374" s="2" t="str">
        <f t="shared" si="25"/>
        <v>511124********4628</v>
      </c>
      <c r="H374" s="18" t="s">
        <v>3675</v>
      </c>
      <c r="I374" s="2" t="s">
        <v>568</v>
      </c>
      <c r="J374" s="2" t="s">
        <v>569</v>
      </c>
      <c r="K374" s="19" t="str">
        <f t="shared" si="26"/>
        <v>511124</v>
      </c>
      <c r="L374" s="27" t="s">
        <v>4049</v>
      </c>
      <c r="M374" s="19" t="str">
        <f t="shared" si="27"/>
        <v>4628</v>
      </c>
    </row>
    <row r="375" spans="1:13" ht="40.15" customHeight="1">
      <c r="A375" s="36" t="e">
        <f>VLOOKUP(B375,[1]摇号结果!$C$1:$D$65536,2,0)</f>
        <v>#N/A</v>
      </c>
      <c r="B375" s="36">
        <f>VLOOKUP(C375,[1]摇号结果!$C$1:$D$65536,2,0)</f>
        <v>203</v>
      </c>
      <c r="C375" s="36" t="str">
        <f>C374</f>
        <v>B00216</v>
      </c>
      <c r="D375" s="2" t="s">
        <v>36</v>
      </c>
      <c r="E375" s="2" t="str">
        <f>E374</f>
        <v>20181230000734</v>
      </c>
      <c r="F375" s="2" t="str">
        <f t="shared" si="24"/>
        <v>刘*</v>
      </c>
      <c r="G375" s="2" t="str">
        <f t="shared" si="25"/>
        <v>511124********1911</v>
      </c>
      <c r="H375" s="18"/>
      <c r="I375" s="2" t="s">
        <v>570</v>
      </c>
      <c r="J375" s="2" t="s">
        <v>571</v>
      </c>
      <c r="K375" s="19" t="str">
        <f t="shared" si="26"/>
        <v>511124</v>
      </c>
      <c r="L375" s="27" t="s">
        <v>4049</v>
      </c>
      <c r="M375" s="19" t="str">
        <f t="shared" si="27"/>
        <v>1911</v>
      </c>
    </row>
    <row r="376" spans="1:13" ht="40.15" customHeight="1">
      <c r="A376" s="36" t="e">
        <f>VLOOKUP(B376,[1]摇号结果!$C$1:$D$65536,2,0)</f>
        <v>#N/A</v>
      </c>
      <c r="B376" s="36">
        <f>VLOOKUP(C376,[1]摇号结果!$C$1:$D$65536,2,0)</f>
        <v>203</v>
      </c>
      <c r="C376" s="36" t="str">
        <f>C375</f>
        <v>B00216</v>
      </c>
      <c r="D376" s="2" t="s">
        <v>46</v>
      </c>
      <c r="E376" s="2" t="str">
        <f>E375</f>
        <v>20181230000734</v>
      </c>
      <c r="F376" s="2" t="str">
        <f t="shared" si="24"/>
        <v>刘*瑜</v>
      </c>
      <c r="G376" s="2" t="str">
        <f t="shared" si="25"/>
        <v>511124********0018</v>
      </c>
      <c r="H376" s="18"/>
      <c r="I376" s="2" t="s">
        <v>572</v>
      </c>
      <c r="J376" s="2" t="s">
        <v>573</v>
      </c>
      <c r="K376" s="19" t="str">
        <f t="shared" si="26"/>
        <v>511124</v>
      </c>
      <c r="L376" s="27" t="s">
        <v>4049</v>
      </c>
      <c r="M376" s="19" t="str">
        <f t="shared" si="27"/>
        <v>0018</v>
      </c>
    </row>
    <row r="377" spans="1:13" ht="40.15" customHeight="1">
      <c r="A377" s="18">
        <v>6</v>
      </c>
      <c r="B377" s="3">
        <f>VLOOKUP(C377,[1]摇号结果!$C$1:$D$65536,2,0)</f>
        <v>205</v>
      </c>
      <c r="C377" s="3" t="s">
        <v>989</v>
      </c>
      <c r="D377" s="2" t="s">
        <v>5</v>
      </c>
      <c r="E377" s="2" t="s">
        <v>990</v>
      </c>
      <c r="F377" s="2" t="str">
        <f t="shared" si="24"/>
        <v>吴*琴</v>
      </c>
      <c r="G377" s="2" t="str">
        <f t="shared" si="25"/>
        <v>511324********6705</v>
      </c>
      <c r="H377" s="18" t="s">
        <v>3676</v>
      </c>
      <c r="I377" s="2" t="s">
        <v>991</v>
      </c>
      <c r="J377" s="2" t="s">
        <v>992</v>
      </c>
      <c r="K377" s="19" t="str">
        <f t="shared" si="26"/>
        <v>511324</v>
      </c>
      <c r="L377" s="27" t="s">
        <v>4049</v>
      </c>
      <c r="M377" s="19" t="str">
        <f t="shared" si="27"/>
        <v>6705</v>
      </c>
    </row>
    <row r="378" spans="1:13" ht="40.15" customHeight="1">
      <c r="A378" s="36">
        <v>6</v>
      </c>
      <c r="B378" s="36">
        <f>VLOOKUP(C378,[1]摇号结果!$C$1:$D$65536,2,0)</f>
        <v>206</v>
      </c>
      <c r="C378" s="36" t="s">
        <v>432</v>
      </c>
      <c r="D378" s="2" t="s">
        <v>5</v>
      </c>
      <c r="E378" s="2" t="s">
        <v>433</v>
      </c>
      <c r="F378" s="2" t="str">
        <f t="shared" si="24"/>
        <v>邓*林</v>
      </c>
      <c r="G378" s="2" t="str">
        <f t="shared" si="25"/>
        <v>510128********0317</v>
      </c>
      <c r="H378" s="18" t="s">
        <v>3677</v>
      </c>
      <c r="I378" s="2" t="s">
        <v>434</v>
      </c>
      <c r="J378" s="2" t="s">
        <v>435</v>
      </c>
      <c r="K378" s="19" t="str">
        <f t="shared" si="26"/>
        <v>510128</v>
      </c>
      <c r="L378" s="27" t="s">
        <v>4049</v>
      </c>
      <c r="M378" s="19" t="str">
        <f t="shared" si="27"/>
        <v>0317</v>
      </c>
    </row>
    <row r="379" spans="1:13" ht="40.15" customHeight="1">
      <c r="A379" s="36" t="e">
        <f>VLOOKUP(B379,[1]摇号结果!$C$1:$D$65536,2,0)</f>
        <v>#N/A</v>
      </c>
      <c r="B379" s="36">
        <f>VLOOKUP(C379,[1]摇号结果!$C$1:$D$65536,2,0)</f>
        <v>206</v>
      </c>
      <c r="C379" s="36" t="str">
        <f>C378</f>
        <v>B00157</v>
      </c>
      <c r="D379" s="2" t="s">
        <v>13</v>
      </c>
      <c r="E379" s="2" t="str">
        <f>E378</f>
        <v>20181230000523</v>
      </c>
      <c r="F379" s="2" t="str">
        <f t="shared" ref="F379:F432" si="28">LEFT(I379,1)&amp;"*"&amp;MID(I379,3,1)</f>
        <v>陈*华</v>
      </c>
      <c r="G379" s="2" t="str">
        <f t="shared" ref="G379:G432" si="29">K379&amp;L379&amp;M379</f>
        <v>510132********4022</v>
      </c>
      <c r="H379" s="18"/>
      <c r="I379" s="2" t="s">
        <v>436</v>
      </c>
      <c r="J379" s="2" t="s">
        <v>437</v>
      </c>
      <c r="K379" s="19" t="str">
        <f t="shared" ref="K379:K432" si="30">LEFT(J379,6)</f>
        <v>510132</v>
      </c>
      <c r="L379" s="27" t="s">
        <v>4049</v>
      </c>
      <c r="M379" s="19" t="str">
        <f t="shared" ref="M379:M432" si="31">RIGHT(J379,4)</f>
        <v>4022</v>
      </c>
    </row>
    <row r="380" spans="1:13" ht="40.15" customHeight="1">
      <c r="A380" s="36" t="e">
        <f>VLOOKUP(B380,[1]摇号结果!$C$1:$D$65536,2,0)</f>
        <v>#N/A</v>
      </c>
      <c r="B380" s="36">
        <f>VLOOKUP(C380,[1]摇号结果!$C$1:$D$65536,2,0)</f>
        <v>206</v>
      </c>
      <c r="C380" s="36" t="str">
        <f>C379</f>
        <v>B00157</v>
      </c>
      <c r="D380" s="2" t="s">
        <v>46</v>
      </c>
      <c r="E380" s="2" t="str">
        <f>E379</f>
        <v>20181230000523</v>
      </c>
      <c r="F380" s="2" t="str">
        <f t="shared" si="28"/>
        <v>邓*</v>
      </c>
      <c r="G380" s="2" t="str">
        <f t="shared" si="29"/>
        <v>510184********0314</v>
      </c>
      <c r="H380" s="18"/>
      <c r="I380" s="2" t="s">
        <v>438</v>
      </c>
      <c r="J380" s="2" t="s">
        <v>439</v>
      </c>
      <c r="K380" s="19" t="str">
        <f t="shared" si="30"/>
        <v>510184</v>
      </c>
      <c r="L380" s="27" t="s">
        <v>4049</v>
      </c>
      <c r="M380" s="19" t="str">
        <f t="shared" si="31"/>
        <v>0314</v>
      </c>
    </row>
    <row r="381" spans="1:13" ht="40.15" customHeight="1">
      <c r="A381" s="36">
        <v>6</v>
      </c>
      <c r="B381" s="36">
        <f>VLOOKUP(C381,[1]摇号结果!$C$1:$D$65536,2,0)</f>
        <v>207</v>
      </c>
      <c r="C381" s="36" t="s">
        <v>2153</v>
      </c>
      <c r="D381" s="2" t="s">
        <v>5</v>
      </c>
      <c r="E381" s="2" t="s">
        <v>2154</v>
      </c>
      <c r="F381" s="2" t="str">
        <f t="shared" si="28"/>
        <v>罗*清</v>
      </c>
      <c r="G381" s="2" t="str">
        <f t="shared" si="29"/>
        <v>510132********6211</v>
      </c>
      <c r="H381" s="18" t="s">
        <v>3678</v>
      </c>
      <c r="I381" s="2" t="s">
        <v>2155</v>
      </c>
      <c r="J381" s="2" t="s">
        <v>2156</v>
      </c>
      <c r="K381" s="19" t="str">
        <f t="shared" si="30"/>
        <v>510132</v>
      </c>
      <c r="L381" s="27" t="s">
        <v>4049</v>
      </c>
      <c r="M381" s="19" t="str">
        <f t="shared" si="31"/>
        <v>6211</v>
      </c>
    </row>
    <row r="382" spans="1:13" ht="40.15" customHeight="1">
      <c r="A382" s="36" t="e">
        <f>VLOOKUP(B382,[1]摇号结果!$C$1:$D$65536,2,0)</f>
        <v>#N/A</v>
      </c>
      <c r="B382" s="36">
        <f>VLOOKUP(C382,[1]摇号结果!$C$1:$D$65536,2,0)</f>
        <v>207</v>
      </c>
      <c r="C382" s="36" t="str">
        <f>C381</f>
        <v>B00846</v>
      </c>
      <c r="D382" s="2" t="s">
        <v>13</v>
      </c>
      <c r="E382" s="2" t="str">
        <f>E381</f>
        <v>20181231000779</v>
      </c>
      <c r="F382" s="2" t="str">
        <f t="shared" si="28"/>
        <v>余*英</v>
      </c>
      <c r="G382" s="2" t="str">
        <f t="shared" si="29"/>
        <v>511128********454X</v>
      </c>
      <c r="H382" s="18"/>
      <c r="I382" s="2" t="s">
        <v>2157</v>
      </c>
      <c r="J382" s="2" t="s">
        <v>2158</v>
      </c>
      <c r="K382" s="19" t="str">
        <f t="shared" si="30"/>
        <v>511128</v>
      </c>
      <c r="L382" s="27" t="s">
        <v>4049</v>
      </c>
      <c r="M382" s="19" t="str">
        <f t="shared" si="31"/>
        <v>454X</v>
      </c>
    </row>
    <row r="383" spans="1:13" ht="40.15" customHeight="1">
      <c r="A383" s="18">
        <v>6</v>
      </c>
      <c r="B383" s="3">
        <f>VLOOKUP(C383,[1]摇号结果!$C$1:$D$65536,2,0)</f>
        <v>208</v>
      </c>
      <c r="C383" s="3" t="s">
        <v>1256</v>
      </c>
      <c r="D383" s="2" t="s">
        <v>5</v>
      </c>
      <c r="E383" s="2" t="s">
        <v>1257</v>
      </c>
      <c r="F383" s="2" t="str">
        <f t="shared" si="28"/>
        <v>余*</v>
      </c>
      <c r="G383" s="2" t="str">
        <f t="shared" si="29"/>
        <v>510132********6643</v>
      </c>
      <c r="H383" s="18" t="s">
        <v>3679</v>
      </c>
      <c r="I383" s="2" t="s">
        <v>1258</v>
      </c>
      <c r="J383" s="2" t="s">
        <v>1259</v>
      </c>
      <c r="K383" s="19" t="str">
        <f t="shared" si="30"/>
        <v>510132</v>
      </c>
      <c r="L383" s="27" t="s">
        <v>4049</v>
      </c>
      <c r="M383" s="19" t="str">
        <f t="shared" si="31"/>
        <v>6643</v>
      </c>
    </row>
    <row r="384" spans="1:13" ht="40.15" customHeight="1">
      <c r="A384" s="18">
        <v>6</v>
      </c>
      <c r="B384" s="3">
        <f>VLOOKUP(C384,[1]摇号结果!$C$1:$D$65536,2,0)</f>
        <v>210</v>
      </c>
      <c r="C384" s="3" t="s">
        <v>1650</v>
      </c>
      <c r="D384" s="2" t="s">
        <v>5</v>
      </c>
      <c r="E384" s="2" t="s">
        <v>1651</v>
      </c>
      <c r="F384" s="2" t="str">
        <f t="shared" si="28"/>
        <v>张*</v>
      </c>
      <c r="G384" s="2" t="str">
        <f t="shared" si="29"/>
        <v>511321********563X</v>
      </c>
      <c r="H384" s="18" t="s">
        <v>3680</v>
      </c>
      <c r="I384" s="2" t="s">
        <v>1652</v>
      </c>
      <c r="J384" s="2" t="s">
        <v>1653</v>
      </c>
      <c r="K384" s="19" t="str">
        <f t="shared" si="30"/>
        <v>511321</v>
      </c>
      <c r="L384" s="27" t="s">
        <v>4049</v>
      </c>
      <c r="M384" s="19" t="str">
        <f t="shared" si="31"/>
        <v>563X</v>
      </c>
    </row>
    <row r="385" spans="1:13" ht="40.15" customHeight="1">
      <c r="A385" s="36">
        <v>6</v>
      </c>
      <c r="B385" s="36">
        <f>VLOOKUP(C385,[1]摇号结果!$C$1:$D$65536,2,0)</f>
        <v>211</v>
      </c>
      <c r="C385" s="36" t="s">
        <v>165</v>
      </c>
      <c r="D385" s="2" t="s">
        <v>5</v>
      </c>
      <c r="E385" s="2" t="s">
        <v>166</v>
      </c>
      <c r="F385" s="2" t="str">
        <f t="shared" si="28"/>
        <v>熊*</v>
      </c>
      <c r="G385" s="2" t="str">
        <f t="shared" si="29"/>
        <v>510132********5728</v>
      </c>
      <c r="H385" s="18" t="s">
        <v>3681</v>
      </c>
      <c r="I385" s="2" t="s">
        <v>167</v>
      </c>
      <c r="J385" s="2" t="s">
        <v>168</v>
      </c>
      <c r="K385" s="19" t="str">
        <f t="shared" si="30"/>
        <v>510132</v>
      </c>
      <c r="L385" s="27" t="s">
        <v>4049</v>
      </c>
      <c r="M385" s="19" t="str">
        <f t="shared" si="31"/>
        <v>5728</v>
      </c>
    </row>
    <row r="386" spans="1:13" ht="40.15" customHeight="1">
      <c r="A386" s="36" t="e">
        <f>VLOOKUP(B386,[1]摇号结果!$C$1:$D$65536,2,0)</f>
        <v>#N/A</v>
      </c>
      <c r="B386" s="36">
        <f>VLOOKUP(C386,[1]摇号结果!$C$1:$D$65536,2,0)</f>
        <v>211</v>
      </c>
      <c r="C386" s="36" t="str">
        <f>C385</f>
        <v>B00066</v>
      </c>
      <c r="D386" s="2" t="s">
        <v>45</v>
      </c>
      <c r="E386" s="2" t="str">
        <f>E385</f>
        <v>20181230000209</v>
      </c>
      <c r="F386" s="2" t="str">
        <f t="shared" si="28"/>
        <v>张*</v>
      </c>
      <c r="G386" s="2" t="str">
        <f t="shared" si="29"/>
        <v>510132********1618</v>
      </c>
      <c r="H386" s="18"/>
      <c r="I386" s="2" t="s">
        <v>169</v>
      </c>
      <c r="J386" s="2" t="s">
        <v>170</v>
      </c>
      <c r="K386" s="19" t="str">
        <f t="shared" si="30"/>
        <v>510132</v>
      </c>
      <c r="L386" s="27" t="s">
        <v>4049</v>
      </c>
      <c r="M386" s="19" t="str">
        <f t="shared" si="31"/>
        <v>1618</v>
      </c>
    </row>
    <row r="387" spans="1:13" ht="40.15" customHeight="1">
      <c r="A387" s="36">
        <v>6</v>
      </c>
      <c r="B387" s="36">
        <f>VLOOKUP(C387,[1]摇号结果!$C$1:$D$65536,2,0)</f>
        <v>212</v>
      </c>
      <c r="C387" s="36" t="s">
        <v>635</v>
      </c>
      <c r="D387" s="2" t="s">
        <v>5</v>
      </c>
      <c r="E387" s="2" t="s">
        <v>636</v>
      </c>
      <c r="F387" s="2" t="str">
        <f t="shared" si="28"/>
        <v>冯*</v>
      </c>
      <c r="G387" s="2" t="str">
        <f t="shared" si="29"/>
        <v>511325********1510</v>
      </c>
      <c r="H387" s="18" t="s">
        <v>3682</v>
      </c>
      <c r="I387" s="2" t="s">
        <v>637</v>
      </c>
      <c r="J387" s="2" t="s">
        <v>638</v>
      </c>
      <c r="K387" s="19" t="str">
        <f t="shared" si="30"/>
        <v>511325</v>
      </c>
      <c r="L387" s="27" t="s">
        <v>4049</v>
      </c>
      <c r="M387" s="19" t="str">
        <f t="shared" si="31"/>
        <v>1510</v>
      </c>
    </row>
    <row r="388" spans="1:13" ht="40.15" customHeight="1">
      <c r="A388" s="36" t="e">
        <f>VLOOKUP(B388,[1]摇号结果!$C$1:$D$65536,2,0)</f>
        <v>#N/A</v>
      </c>
      <c r="B388" s="36">
        <f>VLOOKUP(C388,[1]摇号结果!$C$1:$D$65536,2,0)</f>
        <v>212</v>
      </c>
      <c r="C388" s="36" t="str">
        <f>C387</f>
        <v>B00235</v>
      </c>
      <c r="D388" s="2" t="s">
        <v>27</v>
      </c>
      <c r="E388" s="2" t="str">
        <f>E387</f>
        <v>20181230000777</v>
      </c>
      <c r="F388" s="2" t="str">
        <f t="shared" si="28"/>
        <v>周*庆</v>
      </c>
      <c r="G388" s="2" t="str">
        <f t="shared" si="29"/>
        <v>654223********0028</v>
      </c>
      <c r="H388" s="18"/>
      <c r="I388" s="2" t="s">
        <v>639</v>
      </c>
      <c r="J388" s="2" t="s">
        <v>640</v>
      </c>
      <c r="K388" s="19" t="str">
        <f t="shared" si="30"/>
        <v>654223</v>
      </c>
      <c r="L388" s="27" t="s">
        <v>4049</v>
      </c>
      <c r="M388" s="19" t="str">
        <f t="shared" si="31"/>
        <v>0028</v>
      </c>
    </row>
    <row r="389" spans="1:13" ht="40.15" customHeight="1">
      <c r="A389" s="36">
        <v>6</v>
      </c>
      <c r="B389" s="36">
        <f>VLOOKUP(C389,[1]摇号结果!$C$1:$D$65536,2,0)</f>
        <v>214</v>
      </c>
      <c r="C389" s="36" t="s">
        <v>2288</v>
      </c>
      <c r="D389" s="2" t="s">
        <v>5</v>
      </c>
      <c r="E389" s="2" t="s">
        <v>2289</v>
      </c>
      <c r="F389" s="2" t="str">
        <f t="shared" si="28"/>
        <v>周*</v>
      </c>
      <c r="G389" s="2" t="str">
        <f t="shared" si="29"/>
        <v>510921********4514</v>
      </c>
      <c r="H389" s="18" t="s">
        <v>3683</v>
      </c>
      <c r="I389" s="2" t="s">
        <v>2290</v>
      </c>
      <c r="J389" s="2" t="s">
        <v>2291</v>
      </c>
      <c r="K389" s="19" t="str">
        <f t="shared" si="30"/>
        <v>510921</v>
      </c>
      <c r="L389" s="27" t="s">
        <v>4049</v>
      </c>
      <c r="M389" s="19" t="str">
        <f t="shared" si="31"/>
        <v>4514</v>
      </c>
    </row>
    <row r="390" spans="1:13" ht="40.15" customHeight="1">
      <c r="A390" s="36" t="e">
        <f>VLOOKUP(B390,[1]摇号结果!$C$1:$D$65536,2,0)</f>
        <v>#N/A</v>
      </c>
      <c r="B390" s="36">
        <f>VLOOKUP(C390,[1]摇号结果!$C$1:$D$65536,2,0)</f>
        <v>214</v>
      </c>
      <c r="C390" s="36" t="str">
        <f>C389</f>
        <v>B00906</v>
      </c>
      <c r="D390" s="2" t="s">
        <v>13</v>
      </c>
      <c r="E390" s="2" t="str">
        <f>E389</f>
        <v>20181231001009</v>
      </c>
      <c r="F390" s="2" t="str">
        <f t="shared" si="28"/>
        <v>杨*芳</v>
      </c>
      <c r="G390" s="2" t="str">
        <f t="shared" si="29"/>
        <v>510132********6641</v>
      </c>
      <c r="H390" s="18"/>
      <c r="I390" s="2" t="s">
        <v>2292</v>
      </c>
      <c r="J390" s="2" t="s">
        <v>2293</v>
      </c>
      <c r="K390" s="19" t="str">
        <f t="shared" si="30"/>
        <v>510132</v>
      </c>
      <c r="L390" s="27" t="s">
        <v>4049</v>
      </c>
      <c r="M390" s="19" t="str">
        <f t="shared" si="31"/>
        <v>6641</v>
      </c>
    </row>
    <row r="391" spans="1:13" ht="40.15" customHeight="1">
      <c r="A391" s="36" t="e">
        <f>VLOOKUP(B391,[1]摇号结果!$C$1:$D$65536,2,0)</f>
        <v>#N/A</v>
      </c>
      <c r="B391" s="36">
        <f>VLOOKUP(C391,[1]摇号结果!$C$1:$D$65536,2,0)</f>
        <v>214</v>
      </c>
      <c r="C391" s="36" t="str">
        <f>C390</f>
        <v>B00906</v>
      </c>
      <c r="D391" s="2" t="s">
        <v>16</v>
      </c>
      <c r="E391" s="2" t="str">
        <f>E390</f>
        <v>20181231001009</v>
      </c>
      <c r="F391" s="2" t="str">
        <f t="shared" si="28"/>
        <v>周*</v>
      </c>
      <c r="G391" s="2" t="str">
        <f t="shared" si="29"/>
        <v>510132********6223</v>
      </c>
      <c r="H391" s="18"/>
      <c r="I391" s="2" t="s">
        <v>2294</v>
      </c>
      <c r="J391" s="2" t="s">
        <v>2295</v>
      </c>
      <c r="K391" s="19" t="str">
        <f t="shared" si="30"/>
        <v>510132</v>
      </c>
      <c r="L391" s="27" t="s">
        <v>4049</v>
      </c>
      <c r="M391" s="19" t="str">
        <f t="shared" si="31"/>
        <v>6223</v>
      </c>
    </row>
    <row r="392" spans="1:13" s="19" customFormat="1" ht="40.15" customHeight="1">
      <c r="A392" s="29">
        <v>6</v>
      </c>
      <c r="B392" s="29">
        <f>VLOOKUP(C392,[1]摇号结果!$C$1:$D$65536,2,0)</f>
        <v>215</v>
      </c>
      <c r="C392" s="29" t="s">
        <v>2230</v>
      </c>
      <c r="D392" s="2" t="s">
        <v>5</v>
      </c>
      <c r="E392" s="2" t="s">
        <v>2231</v>
      </c>
      <c r="F392" s="2" t="str">
        <f t="shared" si="28"/>
        <v>沈*</v>
      </c>
      <c r="G392" s="2" t="str">
        <f t="shared" si="29"/>
        <v>513029********6282</v>
      </c>
      <c r="H392" s="29" t="s">
        <v>3684</v>
      </c>
      <c r="I392" s="2" t="s">
        <v>2232</v>
      </c>
      <c r="J392" s="2" t="s">
        <v>2233</v>
      </c>
      <c r="K392" s="19" t="str">
        <f t="shared" si="30"/>
        <v>513029</v>
      </c>
      <c r="L392" s="27" t="s">
        <v>4049</v>
      </c>
      <c r="M392" s="19" t="str">
        <f t="shared" si="31"/>
        <v>6282</v>
      </c>
    </row>
    <row r="393" spans="1:13" ht="40.15" customHeight="1">
      <c r="A393" s="36">
        <v>6</v>
      </c>
      <c r="B393" s="36">
        <f>VLOOKUP(C393,[1]摇号结果!$C$1:$D$65536,2,0)</f>
        <v>216</v>
      </c>
      <c r="C393" s="36" t="s">
        <v>2070</v>
      </c>
      <c r="D393" s="2" t="s">
        <v>5</v>
      </c>
      <c r="E393" s="2" t="s">
        <v>2071</v>
      </c>
      <c r="F393" s="2" t="str">
        <f t="shared" si="28"/>
        <v>黄*英</v>
      </c>
      <c r="G393" s="2" t="str">
        <f t="shared" si="29"/>
        <v>510132********5724</v>
      </c>
      <c r="H393" s="18" t="s">
        <v>3685</v>
      </c>
      <c r="I393" s="2" t="s">
        <v>2072</v>
      </c>
      <c r="J393" s="2" t="s">
        <v>2073</v>
      </c>
      <c r="K393" s="19" t="str">
        <f t="shared" si="30"/>
        <v>510132</v>
      </c>
      <c r="L393" s="27" t="s">
        <v>4049</v>
      </c>
      <c r="M393" s="19" t="str">
        <f t="shared" si="31"/>
        <v>5724</v>
      </c>
    </row>
    <row r="394" spans="1:13" ht="40.15" customHeight="1">
      <c r="A394" s="36" t="e">
        <f>VLOOKUP(B394,[1]摇号结果!$C$1:$D$65536,2,0)</f>
        <v>#N/A</v>
      </c>
      <c r="B394" s="36">
        <f>VLOOKUP(C394,[1]摇号结果!$C$1:$D$65536,2,0)</f>
        <v>216</v>
      </c>
      <c r="C394" s="36" t="str">
        <f>C393</f>
        <v>B00816</v>
      </c>
      <c r="D394" s="2" t="s">
        <v>45</v>
      </c>
      <c r="E394" s="2" t="str">
        <f>E393</f>
        <v>20181231000647</v>
      </c>
      <c r="F394" s="2" t="str">
        <f t="shared" si="28"/>
        <v>杨*平</v>
      </c>
      <c r="G394" s="2" t="str">
        <f t="shared" si="29"/>
        <v>511128********3238</v>
      </c>
      <c r="H394" s="18"/>
      <c r="I394" s="2" t="s">
        <v>2074</v>
      </c>
      <c r="J394" s="2" t="s">
        <v>2075</v>
      </c>
      <c r="K394" s="19" t="str">
        <f t="shared" si="30"/>
        <v>511128</v>
      </c>
      <c r="L394" s="27" t="s">
        <v>4049</v>
      </c>
      <c r="M394" s="19" t="str">
        <f t="shared" si="31"/>
        <v>3238</v>
      </c>
    </row>
    <row r="395" spans="1:13" ht="40.15" customHeight="1">
      <c r="A395" s="36">
        <v>6</v>
      </c>
      <c r="B395" s="36">
        <f>VLOOKUP(C395,[1]摇号结果!$C$1:$D$65536,2,0)</f>
        <v>217</v>
      </c>
      <c r="C395" s="36" t="s">
        <v>2159</v>
      </c>
      <c r="D395" s="2" t="s">
        <v>5</v>
      </c>
      <c r="E395" s="2" t="s">
        <v>2160</v>
      </c>
      <c r="F395" s="2" t="str">
        <f t="shared" si="28"/>
        <v>岑*</v>
      </c>
      <c r="G395" s="2" t="str">
        <f t="shared" si="29"/>
        <v>510132********5723</v>
      </c>
      <c r="H395" s="18" t="s">
        <v>3560</v>
      </c>
      <c r="I395" s="2" t="s">
        <v>2161</v>
      </c>
      <c r="J395" s="2" t="s">
        <v>2162</v>
      </c>
      <c r="K395" s="19" t="str">
        <f t="shared" si="30"/>
        <v>510132</v>
      </c>
      <c r="L395" s="27" t="s">
        <v>4049</v>
      </c>
      <c r="M395" s="19" t="str">
        <f t="shared" si="31"/>
        <v>5723</v>
      </c>
    </row>
    <row r="396" spans="1:13" ht="40.15" customHeight="1">
      <c r="A396" s="36" t="e">
        <f>VLOOKUP(B396,[1]摇号结果!$C$1:$D$65536,2,0)</f>
        <v>#N/A</v>
      </c>
      <c r="B396" s="36">
        <f>VLOOKUP(C396,[1]摇号结果!$C$1:$D$65536,2,0)</f>
        <v>217</v>
      </c>
      <c r="C396" s="36" t="str">
        <f>C395</f>
        <v>B00849</v>
      </c>
      <c r="D396" s="2" t="s">
        <v>46</v>
      </c>
      <c r="E396" s="2" t="str">
        <f>E395</f>
        <v>20181231000792</v>
      </c>
      <c r="F396" s="2" t="str">
        <f t="shared" si="28"/>
        <v>赵*希</v>
      </c>
      <c r="G396" s="2" t="str">
        <f t="shared" si="29"/>
        <v>510132********0032</v>
      </c>
      <c r="H396" s="18"/>
      <c r="I396" s="2" t="s">
        <v>2163</v>
      </c>
      <c r="J396" s="2" t="s">
        <v>2164</v>
      </c>
      <c r="K396" s="19" t="str">
        <f t="shared" si="30"/>
        <v>510132</v>
      </c>
      <c r="L396" s="27" t="s">
        <v>4049</v>
      </c>
      <c r="M396" s="19" t="str">
        <f t="shared" si="31"/>
        <v>0032</v>
      </c>
    </row>
    <row r="397" spans="1:13" ht="40.15" customHeight="1">
      <c r="A397" s="36" t="e">
        <f>VLOOKUP(B397,[1]摇号结果!$C$1:$D$65536,2,0)</f>
        <v>#N/A</v>
      </c>
      <c r="B397" s="36">
        <f>VLOOKUP(C397,[1]摇号结果!$C$1:$D$65536,2,0)</f>
        <v>217</v>
      </c>
      <c r="C397" s="36" t="str">
        <f>C396</f>
        <v>B00849</v>
      </c>
      <c r="D397" s="2" t="s">
        <v>16</v>
      </c>
      <c r="E397" s="2" t="str">
        <f>E396</f>
        <v>20181231000792</v>
      </c>
      <c r="F397" s="2" t="str">
        <f t="shared" si="28"/>
        <v>赵*颖</v>
      </c>
      <c r="G397" s="2" t="str">
        <f t="shared" si="29"/>
        <v>510132********0028</v>
      </c>
      <c r="H397" s="18"/>
      <c r="I397" s="2" t="s">
        <v>2165</v>
      </c>
      <c r="J397" s="2" t="s">
        <v>2166</v>
      </c>
      <c r="K397" s="19" t="str">
        <f t="shared" si="30"/>
        <v>510132</v>
      </c>
      <c r="L397" s="27" t="s">
        <v>4049</v>
      </c>
      <c r="M397" s="19" t="str">
        <f t="shared" si="31"/>
        <v>0028</v>
      </c>
    </row>
    <row r="398" spans="1:13" ht="40.15" customHeight="1">
      <c r="A398" s="36" t="e">
        <f>VLOOKUP(B398,[1]摇号结果!$C$1:$D$65536,2,0)</f>
        <v>#N/A</v>
      </c>
      <c r="B398" s="36">
        <f>VLOOKUP(C398,[1]摇号结果!$C$1:$D$65536,2,0)</f>
        <v>217</v>
      </c>
      <c r="C398" s="36" t="str">
        <f>C397</f>
        <v>B00849</v>
      </c>
      <c r="D398" s="2" t="s">
        <v>36</v>
      </c>
      <c r="E398" s="2" t="str">
        <f>E397</f>
        <v>20181231000792</v>
      </c>
      <c r="F398" s="2" t="str">
        <f t="shared" si="28"/>
        <v>赵*山</v>
      </c>
      <c r="G398" s="2" t="str">
        <f t="shared" si="29"/>
        <v>342623********4037</v>
      </c>
      <c r="H398" s="18"/>
      <c r="I398" s="2" t="s">
        <v>2167</v>
      </c>
      <c r="J398" s="2" t="s">
        <v>2168</v>
      </c>
      <c r="K398" s="19" t="str">
        <f t="shared" si="30"/>
        <v>342623</v>
      </c>
      <c r="L398" s="27" t="s">
        <v>4049</v>
      </c>
      <c r="M398" s="19" t="str">
        <f t="shared" si="31"/>
        <v>4037</v>
      </c>
    </row>
    <row r="399" spans="1:13" s="19" customFormat="1" ht="40.15" customHeight="1">
      <c r="A399" s="29">
        <v>6</v>
      </c>
      <c r="B399" s="29">
        <f>VLOOKUP(C399,[1]摇号结果!$C$1:$D$65536,2,0)</f>
        <v>218</v>
      </c>
      <c r="C399" s="29" t="s">
        <v>1803</v>
      </c>
      <c r="D399" s="2" t="s">
        <v>5</v>
      </c>
      <c r="E399" s="2" t="s">
        <v>1804</v>
      </c>
      <c r="F399" s="2" t="str">
        <f t="shared" si="28"/>
        <v>王*平</v>
      </c>
      <c r="G399" s="2" t="str">
        <f t="shared" si="29"/>
        <v>510132********1215</v>
      </c>
      <c r="H399" s="29" t="s">
        <v>3686</v>
      </c>
      <c r="I399" s="2" t="s">
        <v>1805</v>
      </c>
      <c r="J399" s="2" t="s">
        <v>1806</v>
      </c>
      <c r="K399" s="19" t="str">
        <f t="shared" si="30"/>
        <v>510132</v>
      </c>
      <c r="L399" s="27" t="s">
        <v>4049</v>
      </c>
      <c r="M399" s="19" t="str">
        <f t="shared" si="31"/>
        <v>1215</v>
      </c>
    </row>
    <row r="400" spans="1:13" ht="40.15" customHeight="1">
      <c r="A400" s="36">
        <v>6</v>
      </c>
      <c r="B400" s="36">
        <f>VLOOKUP(C400,[1]摇号结果!$C$1:$D$65536,2,0)</f>
        <v>219</v>
      </c>
      <c r="C400" s="36" t="s">
        <v>365</v>
      </c>
      <c r="D400" s="2" t="s">
        <v>5</v>
      </c>
      <c r="E400" s="2" t="s">
        <v>366</v>
      </c>
      <c r="F400" s="2" t="str">
        <f t="shared" si="28"/>
        <v>高*伟</v>
      </c>
      <c r="G400" s="2" t="str">
        <f t="shared" si="29"/>
        <v>510132********4554</v>
      </c>
      <c r="H400" s="18" t="s">
        <v>3687</v>
      </c>
      <c r="I400" s="2" t="s">
        <v>367</v>
      </c>
      <c r="J400" s="2" t="s">
        <v>368</v>
      </c>
      <c r="K400" s="19" t="str">
        <f t="shared" si="30"/>
        <v>510132</v>
      </c>
      <c r="L400" s="27" t="s">
        <v>4049</v>
      </c>
      <c r="M400" s="19" t="str">
        <f t="shared" si="31"/>
        <v>4554</v>
      </c>
    </row>
    <row r="401" spans="1:13" ht="40.15" customHeight="1">
      <c r="A401" s="36" t="e">
        <f>VLOOKUP(B401,[1]摇号结果!$C$1:$D$65536,2,0)</f>
        <v>#N/A</v>
      </c>
      <c r="B401" s="36">
        <f>VLOOKUP(C401,[1]摇号结果!$C$1:$D$65536,2,0)</f>
        <v>219</v>
      </c>
      <c r="C401" s="36" t="str">
        <f>C400</f>
        <v>B00138</v>
      </c>
      <c r="D401" s="2" t="s">
        <v>13</v>
      </c>
      <c r="E401" s="2" t="str">
        <f>E400</f>
        <v>20181230000465</v>
      </c>
      <c r="F401" s="2" t="str">
        <f t="shared" si="28"/>
        <v>杨*如</v>
      </c>
      <c r="G401" s="2" t="str">
        <f t="shared" si="29"/>
        <v>510132********4529</v>
      </c>
      <c r="H401" s="18"/>
      <c r="I401" s="2" t="s">
        <v>369</v>
      </c>
      <c r="J401" s="2" t="s">
        <v>370</v>
      </c>
      <c r="K401" s="19" t="str">
        <f t="shared" si="30"/>
        <v>510132</v>
      </c>
      <c r="L401" s="27" t="s">
        <v>4049</v>
      </c>
      <c r="M401" s="19" t="str">
        <f t="shared" si="31"/>
        <v>4529</v>
      </c>
    </row>
    <row r="402" spans="1:13" ht="40.15" customHeight="1">
      <c r="A402" s="36">
        <v>6</v>
      </c>
      <c r="B402" s="36">
        <f>VLOOKUP(C402,[1]摇号结果!$C$1:$D$65536,2,0)</f>
        <v>220</v>
      </c>
      <c r="C402" s="36" t="s">
        <v>619</v>
      </c>
      <c r="D402" s="2" t="s">
        <v>5</v>
      </c>
      <c r="E402" s="2" t="s">
        <v>620</v>
      </c>
      <c r="F402" s="2" t="str">
        <f t="shared" si="28"/>
        <v>何*</v>
      </c>
      <c r="G402" s="2" t="str">
        <f t="shared" si="29"/>
        <v>510132********0019</v>
      </c>
      <c r="H402" s="18" t="s">
        <v>3688</v>
      </c>
      <c r="I402" s="2" t="s">
        <v>621</v>
      </c>
      <c r="J402" s="2" t="s">
        <v>622</v>
      </c>
      <c r="K402" s="19" t="str">
        <f t="shared" si="30"/>
        <v>510132</v>
      </c>
      <c r="L402" s="27" t="s">
        <v>4049</v>
      </c>
      <c r="M402" s="19" t="str">
        <f t="shared" si="31"/>
        <v>0019</v>
      </c>
    </row>
    <row r="403" spans="1:13" ht="40.15" customHeight="1">
      <c r="A403" s="36" t="e">
        <f>VLOOKUP(B403,[1]摇号结果!$C$1:$D$65536,2,0)</f>
        <v>#N/A</v>
      </c>
      <c r="B403" s="36">
        <f>VLOOKUP(C403,[1]摇号结果!$C$1:$D$65536,2,0)</f>
        <v>220</v>
      </c>
      <c r="C403" s="36" t="str">
        <f>C402</f>
        <v>B00228</v>
      </c>
      <c r="D403" s="2" t="s">
        <v>13</v>
      </c>
      <c r="E403" s="2" t="str">
        <f>E402</f>
        <v>20181230000761</v>
      </c>
      <c r="F403" s="2" t="str">
        <f t="shared" si="28"/>
        <v>周*凤</v>
      </c>
      <c r="G403" s="2" t="str">
        <f t="shared" si="29"/>
        <v>510132********0045</v>
      </c>
      <c r="H403" s="18"/>
      <c r="I403" s="2" t="s">
        <v>623</v>
      </c>
      <c r="J403" s="2" t="s">
        <v>624</v>
      </c>
      <c r="K403" s="19" t="str">
        <f t="shared" si="30"/>
        <v>510132</v>
      </c>
      <c r="L403" s="27" t="s">
        <v>4049</v>
      </c>
      <c r="M403" s="19" t="str">
        <f t="shared" si="31"/>
        <v>0045</v>
      </c>
    </row>
    <row r="404" spans="1:13" ht="40.15" customHeight="1">
      <c r="A404" s="36" t="e">
        <f>VLOOKUP(B404,[1]摇号结果!$C$1:$D$65536,2,0)</f>
        <v>#N/A</v>
      </c>
      <c r="B404" s="36">
        <f>VLOOKUP(C404,[1]摇号结果!$C$1:$D$65536,2,0)</f>
        <v>220</v>
      </c>
      <c r="C404" s="36" t="str">
        <f>C403</f>
        <v>B00228</v>
      </c>
      <c r="D404" s="2" t="s">
        <v>16</v>
      </c>
      <c r="E404" s="2" t="str">
        <f>E403</f>
        <v>20181230000761</v>
      </c>
      <c r="F404" s="2" t="str">
        <f t="shared" si="28"/>
        <v>何*语</v>
      </c>
      <c r="G404" s="2" t="str">
        <f t="shared" si="29"/>
        <v>510132********0047</v>
      </c>
      <c r="H404" s="18"/>
      <c r="I404" s="2" t="s">
        <v>625</v>
      </c>
      <c r="J404" s="2" t="s">
        <v>626</v>
      </c>
      <c r="K404" s="19" t="str">
        <f t="shared" si="30"/>
        <v>510132</v>
      </c>
      <c r="L404" s="27" t="s">
        <v>4049</v>
      </c>
      <c r="M404" s="19" t="str">
        <f t="shared" si="31"/>
        <v>0047</v>
      </c>
    </row>
    <row r="405" spans="1:13" ht="40.15" customHeight="1">
      <c r="A405" s="36">
        <v>6</v>
      </c>
      <c r="B405" s="36">
        <f>VLOOKUP(C405,[1]摇号结果!$C$1:$D$65536,2,0)</f>
        <v>221</v>
      </c>
      <c r="C405" s="36" t="s">
        <v>100</v>
      </c>
      <c r="D405" s="2" t="s">
        <v>5</v>
      </c>
      <c r="E405" s="2" t="s">
        <v>101</v>
      </c>
      <c r="F405" s="2" t="str">
        <f t="shared" si="28"/>
        <v>张*</v>
      </c>
      <c r="G405" s="2" t="str">
        <f t="shared" si="29"/>
        <v>510132********2912</v>
      </c>
      <c r="H405" s="18" t="s">
        <v>3689</v>
      </c>
      <c r="I405" s="2" t="s">
        <v>102</v>
      </c>
      <c r="J405" s="2" t="s">
        <v>103</v>
      </c>
      <c r="K405" s="19" t="str">
        <f t="shared" si="30"/>
        <v>510132</v>
      </c>
      <c r="L405" s="27" t="s">
        <v>4049</v>
      </c>
      <c r="M405" s="19" t="str">
        <f t="shared" si="31"/>
        <v>2912</v>
      </c>
    </row>
    <row r="406" spans="1:13" ht="40.15" customHeight="1">
      <c r="A406" s="36" t="e">
        <f>VLOOKUP(B406,[1]摇号结果!$C$1:$D$65536,2,0)</f>
        <v>#N/A</v>
      </c>
      <c r="B406" s="36">
        <f>VLOOKUP(C406,[1]摇号结果!$C$1:$D$65536,2,0)</f>
        <v>221</v>
      </c>
      <c r="C406" s="36" t="str">
        <f>C405</f>
        <v>B00040</v>
      </c>
      <c r="D406" s="2" t="s">
        <v>16</v>
      </c>
      <c r="E406" s="2" t="str">
        <f>E405</f>
        <v>20181230000122</v>
      </c>
      <c r="F406" s="2" t="str">
        <f t="shared" si="28"/>
        <v>张*怡</v>
      </c>
      <c r="G406" s="2" t="str">
        <f t="shared" si="29"/>
        <v>510132********0025</v>
      </c>
      <c r="H406" s="18"/>
      <c r="I406" s="2" t="s">
        <v>104</v>
      </c>
      <c r="J406" s="2" t="s">
        <v>105</v>
      </c>
      <c r="K406" s="19" t="str">
        <f t="shared" si="30"/>
        <v>510132</v>
      </c>
      <c r="L406" s="27" t="s">
        <v>4049</v>
      </c>
      <c r="M406" s="19" t="str">
        <f t="shared" si="31"/>
        <v>0025</v>
      </c>
    </row>
    <row r="407" spans="1:13" ht="40.15" customHeight="1">
      <c r="A407" s="36">
        <v>6</v>
      </c>
      <c r="B407" s="36">
        <f>VLOOKUP(C407,[1]摇号结果!$C$1:$D$65536,2,0)</f>
        <v>222</v>
      </c>
      <c r="C407" s="36" t="s">
        <v>2578</v>
      </c>
      <c r="D407" s="2" t="s">
        <v>5</v>
      </c>
      <c r="E407" s="2" t="s">
        <v>2579</v>
      </c>
      <c r="F407" s="2" t="str">
        <f t="shared" si="28"/>
        <v>李*龙</v>
      </c>
      <c r="G407" s="2" t="str">
        <f t="shared" si="29"/>
        <v>510132********5037</v>
      </c>
      <c r="H407" s="18" t="s">
        <v>3690</v>
      </c>
      <c r="I407" s="2" t="s">
        <v>2580</v>
      </c>
      <c r="J407" s="2" t="s">
        <v>2581</v>
      </c>
      <c r="K407" s="19" t="str">
        <f t="shared" si="30"/>
        <v>510132</v>
      </c>
      <c r="L407" s="27" t="s">
        <v>4049</v>
      </c>
      <c r="M407" s="19" t="str">
        <f t="shared" si="31"/>
        <v>5037</v>
      </c>
    </row>
    <row r="408" spans="1:13" ht="40.15" customHeight="1">
      <c r="A408" s="36" t="e">
        <f>VLOOKUP(B408,[1]摇号结果!$C$1:$D$65536,2,0)</f>
        <v>#N/A</v>
      </c>
      <c r="B408" s="36">
        <f>VLOOKUP(C408,[1]摇号结果!$C$1:$D$65536,2,0)</f>
        <v>222</v>
      </c>
      <c r="C408" s="36" t="str">
        <f>C407</f>
        <v>B01041</v>
      </c>
      <c r="D408" s="2" t="s">
        <v>13</v>
      </c>
      <c r="E408" s="2" t="str">
        <f>E407</f>
        <v>20190101000564</v>
      </c>
      <c r="F408" s="2" t="str">
        <f t="shared" si="28"/>
        <v>叶*</v>
      </c>
      <c r="G408" s="2" t="str">
        <f t="shared" si="29"/>
        <v>513822********1780</v>
      </c>
      <c r="H408" s="18"/>
      <c r="I408" s="2" t="s">
        <v>2582</v>
      </c>
      <c r="J408" s="2" t="s">
        <v>2583</v>
      </c>
      <c r="K408" s="19" t="str">
        <f t="shared" si="30"/>
        <v>513822</v>
      </c>
      <c r="L408" s="27" t="s">
        <v>4049</v>
      </c>
      <c r="M408" s="19" t="str">
        <f t="shared" si="31"/>
        <v>1780</v>
      </c>
    </row>
    <row r="409" spans="1:13" ht="40.15" customHeight="1">
      <c r="A409" s="36" t="e">
        <f>VLOOKUP(B409,[1]摇号结果!$C$1:$D$65536,2,0)</f>
        <v>#N/A</v>
      </c>
      <c r="B409" s="36">
        <f>VLOOKUP(C409,[1]摇号结果!$C$1:$D$65536,2,0)</f>
        <v>222</v>
      </c>
      <c r="C409" s="36" t="str">
        <f>C408</f>
        <v>B01041</v>
      </c>
      <c r="D409" s="2" t="s">
        <v>16</v>
      </c>
      <c r="E409" s="2" t="str">
        <f>E408</f>
        <v>20190101000564</v>
      </c>
      <c r="F409" s="2" t="str">
        <f t="shared" si="28"/>
        <v>李*薇</v>
      </c>
      <c r="G409" s="2" t="str">
        <f t="shared" si="29"/>
        <v>510132********0021</v>
      </c>
      <c r="H409" s="18"/>
      <c r="I409" s="2" t="s">
        <v>2584</v>
      </c>
      <c r="J409" s="2" t="s">
        <v>2585</v>
      </c>
      <c r="K409" s="19" t="str">
        <f t="shared" si="30"/>
        <v>510132</v>
      </c>
      <c r="L409" s="27" t="s">
        <v>4049</v>
      </c>
      <c r="M409" s="19" t="str">
        <f t="shared" si="31"/>
        <v>0021</v>
      </c>
    </row>
    <row r="410" spans="1:13" ht="40.15" customHeight="1">
      <c r="A410" s="18">
        <v>6</v>
      </c>
      <c r="B410" s="3">
        <f>VLOOKUP(C410,[1]摇号结果!$C$1:$D$65536,2,0)</f>
        <v>223</v>
      </c>
      <c r="C410" s="3" t="s">
        <v>71</v>
      </c>
      <c r="D410" s="2" t="s">
        <v>5</v>
      </c>
      <c r="E410" s="2" t="s">
        <v>72</v>
      </c>
      <c r="F410" s="2" t="str">
        <f t="shared" si="28"/>
        <v>黄*瑶</v>
      </c>
      <c r="G410" s="2" t="str">
        <f t="shared" si="29"/>
        <v>510183********1929</v>
      </c>
      <c r="H410" s="18" t="s">
        <v>3691</v>
      </c>
      <c r="I410" s="2" t="s">
        <v>73</v>
      </c>
      <c r="J410" s="2" t="s">
        <v>74</v>
      </c>
      <c r="K410" s="19" t="str">
        <f t="shared" si="30"/>
        <v>510183</v>
      </c>
      <c r="L410" s="27" t="s">
        <v>4049</v>
      </c>
      <c r="M410" s="19" t="str">
        <f t="shared" si="31"/>
        <v>1929</v>
      </c>
    </row>
    <row r="411" spans="1:13" ht="40.15" customHeight="1">
      <c r="A411" s="36">
        <v>6</v>
      </c>
      <c r="B411" s="36">
        <f>VLOOKUP(C411,[1]摇号结果!$C$1:$D$65536,2,0)</f>
        <v>224</v>
      </c>
      <c r="C411" s="36" t="s">
        <v>2305</v>
      </c>
      <c r="D411" s="2" t="s">
        <v>5</v>
      </c>
      <c r="E411" s="2" t="s">
        <v>2306</v>
      </c>
      <c r="F411" s="2" t="str">
        <f t="shared" si="28"/>
        <v>张*</v>
      </c>
      <c r="G411" s="2" t="str">
        <f t="shared" si="29"/>
        <v>510132********0028</v>
      </c>
      <c r="H411" s="18" t="s">
        <v>3692</v>
      </c>
      <c r="I411" s="2" t="s">
        <v>2307</v>
      </c>
      <c r="J411" s="2" t="s">
        <v>2308</v>
      </c>
      <c r="K411" s="19" t="str">
        <f t="shared" si="30"/>
        <v>510132</v>
      </c>
      <c r="L411" s="27" t="s">
        <v>4049</v>
      </c>
      <c r="M411" s="19" t="str">
        <f t="shared" si="31"/>
        <v>0028</v>
      </c>
    </row>
    <row r="412" spans="1:13" ht="40.15" customHeight="1">
      <c r="A412" s="36" t="e">
        <f>VLOOKUP(B412,[1]摇号结果!$C$1:$D$65536,2,0)</f>
        <v>#N/A</v>
      </c>
      <c r="B412" s="36">
        <f>VLOOKUP(C412,[1]摇号结果!$C$1:$D$65536,2,0)</f>
        <v>224</v>
      </c>
      <c r="C412" s="36" t="str">
        <f>C411</f>
        <v>B00914</v>
      </c>
      <c r="D412" s="2" t="s">
        <v>45</v>
      </c>
      <c r="E412" s="2" t="str">
        <f>E411</f>
        <v>20181231001063</v>
      </c>
      <c r="F412" s="2" t="str">
        <f t="shared" si="28"/>
        <v>王*</v>
      </c>
      <c r="G412" s="2" t="str">
        <f t="shared" si="29"/>
        <v>510132********7517</v>
      </c>
      <c r="H412" s="18"/>
      <c r="I412" s="2" t="s">
        <v>85</v>
      </c>
      <c r="J412" s="2" t="s">
        <v>2309</v>
      </c>
      <c r="K412" s="19" t="str">
        <f t="shared" si="30"/>
        <v>510132</v>
      </c>
      <c r="L412" s="27" t="s">
        <v>4049</v>
      </c>
      <c r="M412" s="19" t="str">
        <f t="shared" si="31"/>
        <v>7517</v>
      </c>
    </row>
    <row r="413" spans="1:13" ht="40.15" customHeight="1">
      <c r="A413" s="36" t="e">
        <f>VLOOKUP(B413,[1]摇号结果!$C$1:$D$65536,2,0)</f>
        <v>#N/A</v>
      </c>
      <c r="B413" s="36">
        <f>VLOOKUP(C413,[1]摇号结果!$C$1:$D$65536,2,0)</f>
        <v>224</v>
      </c>
      <c r="C413" s="36" t="str">
        <f>C412</f>
        <v>B00914</v>
      </c>
      <c r="D413" s="2" t="s">
        <v>16</v>
      </c>
      <c r="E413" s="2" t="str">
        <f>E412</f>
        <v>20181231001063</v>
      </c>
      <c r="F413" s="2" t="str">
        <f t="shared" si="28"/>
        <v>王*希</v>
      </c>
      <c r="G413" s="2" t="str">
        <f t="shared" si="29"/>
        <v>510132********0061</v>
      </c>
      <c r="H413" s="18"/>
      <c r="I413" s="2" t="s">
        <v>2310</v>
      </c>
      <c r="J413" s="2" t="s">
        <v>2311</v>
      </c>
      <c r="K413" s="19" t="str">
        <f t="shared" si="30"/>
        <v>510132</v>
      </c>
      <c r="L413" s="27" t="s">
        <v>4049</v>
      </c>
      <c r="M413" s="19" t="str">
        <f t="shared" si="31"/>
        <v>0061</v>
      </c>
    </row>
    <row r="414" spans="1:13" ht="40.15" customHeight="1">
      <c r="A414" s="36">
        <v>6</v>
      </c>
      <c r="B414" s="36">
        <f>VLOOKUP(C414,[1]摇号结果!$C$1:$D$65536,2,0)</f>
        <v>225</v>
      </c>
      <c r="C414" s="36" t="s">
        <v>777</v>
      </c>
      <c r="D414" s="2" t="s">
        <v>5</v>
      </c>
      <c r="E414" s="2" t="s">
        <v>778</v>
      </c>
      <c r="F414" s="2" t="str">
        <f t="shared" si="28"/>
        <v>江*明</v>
      </c>
      <c r="G414" s="2" t="str">
        <f t="shared" si="29"/>
        <v>510132********1612</v>
      </c>
      <c r="H414" s="18" t="s">
        <v>3693</v>
      </c>
      <c r="I414" s="2" t="s">
        <v>779</v>
      </c>
      <c r="J414" s="2" t="s">
        <v>780</v>
      </c>
      <c r="K414" s="19" t="str">
        <f t="shared" si="30"/>
        <v>510132</v>
      </c>
      <c r="L414" s="27" t="s">
        <v>4049</v>
      </c>
      <c r="M414" s="19" t="str">
        <f t="shared" si="31"/>
        <v>1612</v>
      </c>
    </row>
    <row r="415" spans="1:13" ht="40.15" customHeight="1">
      <c r="A415" s="36" t="e">
        <f>VLOOKUP(B415,[1]摇号结果!$C$1:$D$65536,2,0)</f>
        <v>#N/A</v>
      </c>
      <c r="B415" s="36">
        <f>VLOOKUP(C415,[1]摇号结果!$C$1:$D$65536,2,0)</f>
        <v>225</v>
      </c>
      <c r="C415" s="36" t="str">
        <f>C414</f>
        <v>B00292</v>
      </c>
      <c r="D415" s="2" t="s">
        <v>13</v>
      </c>
      <c r="E415" s="2" t="str">
        <f>E414</f>
        <v>20181230000951</v>
      </c>
      <c r="F415" s="2" t="str">
        <f t="shared" si="28"/>
        <v>郭*静</v>
      </c>
      <c r="G415" s="2" t="str">
        <f t="shared" si="29"/>
        <v>510132********1629</v>
      </c>
      <c r="H415" s="18"/>
      <c r="I415" s="2" t="s">
        <v>781</v>
      </c>
      <c r="J415" s="2" t="s">
        <v>782</v>
      </c>
      <c r="K415" s="19" t="str">
        <f t="shared" si="30"/>
        <v>510132</v>
      </c>
      <c r="L415" s="27" t="s">
        <v>4049</v>
      </c>
      <c r="M415" s="19" t="str">
        <f t="shared" si="31"/>
        <v>1629</v>
      </c>
    </row>
    <row r="416" spans="1:13" ht="40.15" customHeight="1">
      <c r="A416" s="36" t="e">
        <f>VLOOKUP(B416,[1]摇号结果!$C$1:$D$65536,2,0)</f>
        <v>#N/A</v>
      </c>
      <c r="B416" s="36">
        <f>VLOOKUP(C416,[1]摇号结果!$C$1:$D$65536,2,0)</f>
        <v>225</v>
      </c>
      <c r="C416" s="36" t="str">
        <f>C415</f>
        <v>B00292</v>
      </c>
      <c r="D416" s="2" t="s">
        <v>16</v>
      </c>
      <c r="E416" s="2" t="str">
        <f>E415</f>
        <v>20181230000951</v>
      </c>
      <c r="F416" s="2" t="str">
        <f t="shared" si="28"/>
        <v>江*菲</v>
      </c>
      <c r="G416" s="2" t="str">
        <f t="shared" si="29"/>
        <v>510132********0023</v>
      </c>
      <c r="H416" s="18"/>
      <c r="I416" s="2" t="s">
        <v>783</v>
      </c>
      <c r="J416" s="2" t="s">
        <v>784</v>
      </c>
      <c r="K416" s="19" t="str">
        <f t="shared" si="30"/>
        <v>510132</v>
      </c>
      <c r="L416" s="27" t="s">
        <v>4049</v>
      </c>
      <c r="M416" s="19" t="str">
        <f t="shared" si="31"/>
        <v>0023</v>
      </c>
    </row>
    <row r="417" spans="1:13" ht="40.15" customHeight="1">
      <c r="A417" s="36" t="e">
        <f>VLOOKUP(B417,[1]摇号结果!$C$1:$D$65536,2,0)</f>
        <v>#N/A</v>
      </c>
      <c r="B417" s="36">
        <f>VLOOKUP(C417,[1]摇号结果!$C$1:$D$65536,2,0)</f>
        <v>225</v>
      </c>
      <c r="C417" s="36" t="str">
        <f>C416</f>
        <v>B00292</v>
      </c>
      <c r="D417" s="2" t="s">
        <v>16</v>
      </c>
      <c r="E417" s="2" t="str">
        <f>E416</f>
        <v>20181230000951</v>
      </c>
      <c r="F417" s="2" t="str">
        <f t="shared" si="28"/>
        <v>江*美</v>
      </c>
      <c r="G417" s="2" t="str">
        <f t="shared" si="29"/>
        <v>510132********0083</v>
      </c>
      <c r="H417" s="18"/>
      <c r="I417" s="2" t="s">
        <v>785</v>
      </c>
      <c r="J417" s="2" t="s">
        <v>786</v>
      </c>
      <c r="K417" s="19" t="str">
        <f t="shared" si="30"/>
        <v>510132</v>
      </c>
      <c r="L417" s="27" t="s">
        <v>4049</v>
      </c>
      <c r="M417" s="19" t="str">
        <f t="shared" si="31"/>
        <v>0083</v>
      </c>
    </row>
    <row r="418" spans="1:13" ht="40.15" customHeight="1">
      <c r="A418" s="36">
        <v>6</v>
      </c>
      <c r="B418" s="36">
        <f>VLOOKUP(C418,[1]摇号结果!$C$1:$D$65536,2,0)</f>
        <v>226</v>
      </c>
      <c r="C418" s="36" t="s">
        <v>586</v>
      </c>
      <c r="D418" s="2" t="s">
        <v>5</v>
      </c>
      <c r="E418" s="2" t="s">
        <v>587</v>
      </c>
      <c r="F418" s="2" t="str">
        <f t="shared" si="28"/>
        <v>张*</v>
      </c>
      <c r="G418" s="2" t="str">
        <f t="shared" si="29"/>
        <v>510183********7938</v>
      </c>
      <c r="H418" s="18" t="s">
        <v>3694</v>
      </c>
      <c r="I418" s="2" t="s">
        <v>588</v>
      </c>
      <c r="J418" s="2" t="s">
        <v>589</v>
      </c>
      <c r="K418" s="19" t="str">
        <f t="shared" si="30"/>
        <v>510183</v>
      </c>
      <c r="L418" s="27" t="s">
        <v>4049</v>
      </c>
      <c r="M418" s="19" t="str">
        <f t="shared" si="31"/>
        <v>7938</v>
      </c>
    </row>
    <row r="419" spans="1:13" ht="40.15" customHeight="1">
      <c r="A419" s="36" t="e">
        <f>VLOOKUP(B419,[1]摇号结果!$C$1:$D$65536,2,0)</f>
        <v>#N/A</v>
      </c>
      <c r="B419" s="36">
        <f>VLOOKUP(C419,[1]摇号结果!$C$1:$D$65536,2,0)</f>
        <v>226</v>
      </c>
      <c r="C419" s="36" t="str">
        <f>C418</f>
        <v>B00219</v>
      </c>
      <c r="D419" s="2" t="s">
        <v>13</v>
      </c>
      <c r="E419" s="2" t="str">
        <f>E418</f>
        <v>20181230000745</v>
      </c>
      <c r="F419" s="2" t="str">
        <f t="shared" si="28"/>
        <v>陈*</v>
      </c>
      <c r="G419" s="2" t="str">
        <f t="shared" si="29"/>
        <v>510131********3444</v>
      </c>
      <c r="H419" s="18"/>
      <c r="I419" s="2" t="s">
        <v>590</v>
      </c>
      <c r="J419" s="2" t="s">
        <v>591</v>
      </c>
      <c r="K419" s="19" t="str">
        <f t="shared" si="30"/>
        <v>510131</v>
      </c>
      <c r="L419" s="27" t="s">
        <v>4049</v>
      </c>
      <c r="M419" s="19" t="str">
        <f t="shared" si="31"/>
        <v>3444</v>
      </c>
    </row>
    <row r="420" spans="1:13" ht="40.15" customHeight="1">
      <c r="A420" s="36">
        <v>6</v>
      </c>
      <c r="B420" s="36">
        <f>VLOOKUP(C420,[1]摇号结果!$C$1:$D$65536,2,0)</f>
        <v>227</v>
      </c>
      <c r="C420" s="36" t="s">
        <v>1283</v>
      </c>
      <c r="D420" s="2" t="s">
        <v>5</v>
      </c>
      <c r="E420" s="2" t="s">
        <v>1284</v>
      </c>
      <c r="F420" s="2" t="str">
        <f t="shared" si="28"/>
        <v>张*婕</v>
      </c>
      <c r="G420" s="2" t="str">
        <f t="shared" si="29"/>
        <v>510132********2948</v>
      </c>
      <c r="H420" s="18" t="s">
        <v>3695</v>
      </c>
      <c r="I420" s="2" t="s">
        <v>1285</v>
      </c>
      <c r="J420" s="2" t="s">
        <v>1286</v>
      </c>
      <c r="K420" s="19" t="str">
        <f t="shared" si="30"/>
        <v>510132</v>
      </c>
      <c r="L420" s="27" t="s">
        <v>4049</v>
      </c>
      <c r="M420" s="19" t="str">
        <f t="shared" si="31"/>
        <v>2948</v>
      </c>
    </row>
    <row r="421" spans="1:13" ht="40.15" customHeight="1">
      <c r="A421" s="36" t="e">
        <f>VLOOKUP(B421,[1]摇号结果!$C$1:$D$65536,2,0)</f>
        <v>#N/A</v>
      </c>
      <c r="B421" s="36">
        <f>VLOOKUP(C421,[1]摇号结果!$C$1:$D$65536,2,0)</f>
        <v>227</v>
      </c>
      <c r="C421" s="36" t="str">
        <f>C420</f>
        <v>B00482</v>
      </c>
      <c r="D421" s="2" t="s">
        <v>45</v>
      </c>
      <c r="E421" s="2" t="str">
        <f>E420</f>
        <v>20181230001566</v>
      </c>
      <c r="F421" s="2" t="str">
        <f t="shared" si="28"/>
        <v>姚*涛</v>
      </c>
      <c r="G421" s="2" t="str">
        <f t="shared" si="29"/>
        <v>510132********4059</v>
      </c>
      <c r="H421" s="18"/>
      <c r="I421" s="2" t="s">
        <v>1287</v>
      </c>
      <c r="J421" s="2" t="s">
        <v>1288</v>
      </c>
      <c r="K421" s="19" t="str">
        <f t="shared" si="30"/>
        <v>510132</v>
      </c>
      <c r="L421" s="27" t="s">
        <v>4049</v>
      </c>
      <c r="M421" s="19" t="str">
        <f t="shared" si="31"/>
        <v>4059</v>
      </c>
    </row>
    <row r="422" spans="1:13" ht="40.15" customHeight="1">
      <c r="A422" s="36" t="e">
        <f>VLOOKUP(B422,[1]摇号结果!$C$1:$D$65536,2,0)</f>
        <v>#N/A</v>
      </c>
      <c r="B422" s="36">
        <f>VLOOKUP(C422,[1]摇号结果!$C$1:$D$65536,2,0)</f>
        <v>227</v>
      </c>
      <c r="C422" s="36" t="str">
        <f>C421</f>
        <v>B00482</v>
      </c>
      <c r="D422" s="2" t="s">
        <v>16</v>
      </c>
      <c r="E422" s="2" t="str">
        <f>E421</f>
        <v>20181230001566</v>
      </c>
      <c r="F422" s="2" t="str">
        <f t="shared" si="28"/>
        <v>姚*妤</v>
      </c>
      <c r="G422" s="2" t="str">
        <f t="shared" si="29"/>
        <v>510132********0029</v>
      </c>
      <c r="H422" s="18"/>
      <c r="I422" s="2" t="s">
        <v>1289</v>
      </c>
      <c r="J422" s="2" t="s">
        <v>1290</v>
      </c>
      <c r="K422" s="19" t="str">
        <f t="shared" si="30"/>
        <v>510132</v>
      </c>
      <c r="L422" s="27" t="s">
        <v>4049</v>
      </c>
      <c r="M422" s="19" t="str">
        <f t="shared" si="31"/>
        <v>0029</v>
      </c>
    </row>
    <row r="423" spans="1:13" ht="40.15" customHeight="1">
      <c r="A423" s="36" t="e">
        <f>VLOOKUP(B423,[1]摇号结果!$C$1:$D$65536,2,0)</f>
        <v>#N/A</v>
      </c>
      <c r="B423" s="36">
        <f>VLOOKUP(C423,[1]摇号结果!$C$1:$D$65536,2,0)</f>
        <v>227</v>
      </c>
      <c r="C423" s="36" t="str">
        <f>C422</f>
        <v>B00482</v>
      </c>
      <c r="D423" s="2" t="s">
        <v>46</v>
      </c>
      <c r="E423" s="2" t="str">
        <f>E422</f>
        <v>20181230001566</v>
      </c>
      <c r="F423" s="2" t="str">
        <f t="shared" si="28"/>
        <v>姚*辰</v>
      </c>
      <c r="G423" s="2" t="str">
        <f t="shared" si="29"/>
        <v>510132********0076</v>
      </c>
      <c r="H423" s="18"/>
      <c r="I423" s="2" t="s">
        <v>1291</v>
      </c>
      <c r="J423" s="2" t="s">
        <v>1292</v>
      </c>
      <c r="K423" s="19" t="str">
        <f t="shared" si="30"/>
        <v>510132</v>
      </c>
      <c r="L423" s="27" t="s">
        <v>4049</v>
      </c>
      <c r="M423" s="19" t="str">
        <f t="shared" si="31"/>
        <v>0076</v>
      </c>
    </row>
    <row r="424" spans="1:13" ht="40.15" customHeight="1">
      <c r="A424" s="36">
        <v>6</v>
      </c>
      <c r="B424" s="36">
        <f>VLOOKUP(C424,[1]摇号结果!$C$1:$D$65536,2,0)</f>
        <v>228</v>
      </c>
      <c r="C424" s="36" t="s">
        <v>1545</v>
      </c>
      <c r="D424" s="2" t="s">
        <v>5</v>
      </c>
      <c r="E424" s="2" t="s">
        <v>1546</v>
      </c>
      <c r="F424" s="2" t="str">
        <f t="shared" si="28"/>
        <v>杨*清</v>
      </c>
      <c r="G424" s="2" t="str">
        <f t="shared" si="29"/>
        <v>510132********0661</v>
      </c>
      <c r="H424" s="18" t="s">
        <v>3696</v>
      </c>
      <c r="I424" s="2" t="s">
        <v>1547</v>
      </c>
      <c r="J424" s="2" t="s">
        <v>1548</v>
      </c>
      <c r="K424" s="19" t="str">
        <f t="shared" si="30"/>
        <v>510132</v>
      </c>
      <c r="L424" s="27" t="s">
        <v>4049</v>
      </c>
      <c r="M424" s="19" t="str">
        <f t="shared" si="31"/>
        <v>0661</v>
      </c>
    </row>
    <row r="425" spans="1:13" ht="40.15" customHeight="1">
      <c r="A425" s="36" t="e">
        <f>VLOOKUP(B425,[1]摇号结果!$C$1:$D$65536,2,0)</f>
        <v>#N/A</v>
      </c>
      <c r="B425" s="36">
        <f>VLOOKUP(C425,[1]摇号结果!$C$1:$D$65536,2,0)</f>
        <v>228</v>
      </c>
      <c r="C425" s="36" t="str">
        <f>C424</f>
        <v>B00613</v>
      </c>
      <c r="D425" s="2" t="s">
        <v>45</v>
      </c>
      <c r="E425" s="2" t="str">
        <f>E424</f>
        <v>20181230001921</v>
      </c>
      <c r="F425" s="2" t="str">
        <f t="shared" si="28"/>
        <v>李*能</v>
      </c>
      <c r="G425" s="2" t="str">
        <f t="shared" si="29"/>
        <v>510132********4033</v>
      </c>
      <c r="H425" s="18"/>
      <c r="I425" s="2" t="s">
        <v>1549</v>
      </c>
      <c r="J425" s="2" t="s">
        <v>1550</v>
      </c>
      <c r="K425" s="19" t="str">
        <f t="shared" si="30"/>
        <v>510132</v>
      </c>
      <c r="L425" s="27" t="s">
        <v>4049</v>
      </c>
      <c r="M425" s="19" t="str">
        <f t="shared" si="31"/>
        <v>4033</v>
      </c>
    </row>
    <row r="426" spans="1:13" ht="40.15" customHeight="1">
      <c r="A426" s="18">
        <v>6</v>
      </c>
      <c r="B426" s="3">
        <f>VLOOKUP(C426,[1]摇号结果!$C$1:$D$65536,2,0)</f>
        <v>230</v>
      </c>
      <c r="C426" s="3" t="s">
        <v>2462</v>
      </c>
      <c r="D426" s="2" t="s">
        <v>5</v>
      </c>
      <c r="E426" s="2" t="s">
        <v>2463</v>
      </c>
      <c r="F426" s="2" t="str">
        <f t="shared" si="28"/>
        <v>陈*</v>
      </c>
      <c r="G426" s="2" t="str">
        <f t="shared" si="29"/>
        <v>510681********5329</v>
      </c>
      <c r="H426" s="18" t="s">
        <v>3697</v>
      </c>
      <c r="I426" s="2" t="s">
        <v>1170</v>
      </c>
      <c r="J426" s="2" t="s">
        <v>2464</v>
      </c>
      <c r="K426" s="19" t="str">
        <f t="shared" si="30"/>
        <v>510681</v>
      </c>
      <c r="L426" s="27" t="s">
        <v>4049</v>
      </c>
      <c r="M426" s="19" t="str">
        <f t="shared" si="31"/>
        <v>5329</v>
      </c>
    </row>
    <row r="427" spans="1:13" ht="40.15" customHeight="1">
      <c r="A427" s="36">
        <v>6</v>
      </c>
      <c r="B427" s="36">
        <f>VLOOKUP(C427,[1]摇号结果!$C$1:$D$65536,2,0)</f>
        <v>232</v>
      </c>
      <c r="C427" s="36" t="s">
        <v>885</v>
      </c>
      <c r="D427" s="2" t="s">
        <v>5</v>
      </c>
      <c r="E427" s="2" t="s">
        <v>886</v>
      </c>
      <c r="F427" s="2" t="str">
        <f t="shared" si="28"/>
        <v>刘*</v>
      </c>
      <c r="G427" s="2" t="str">
        <f t="shared" si="29"/>
        <v>510132********7017</v>
      </c>
      <c r="H427" s="18" t="s">
        <v>3698</v>
      </c>
      <c r="I427" s="2" t="s">
        <v>887</v>
      </c>
      <c r="J427" s="2" t="s">
        <v>888</v>
      </c>
      <c r="K427" s="19" t="str">
        <f t="shared" si="30"/>
        <v>510132</v>
      </c>
      <c r="L427" s="27" t="s">
        <v>4049</v>
      </c>
      <c r="M427" s="19" t="str">
        <f t="shared" si="31"/>
        <v>7017</v>
      </c>
    </row>
    <row r="428" spans="1:13" ht="40.15" customHeight="1">
      <c r="A428" s="36" t="e">
        <f>VLOOKUP(B428,[1]摇号结果!$C$1:$D$65536,2,0)</f>
        <v>#N/A</v>
      </c>
      <c r="B428" s="36">
        <f>VLOOKUP(C428,[1]摇号结果!$C$1:$D$65536,2,0)</f>
        <v>232</v>
      </c>
      <c r="C428" s="36" t="str">
        <f>C427</f>
        <v>B00317</v>
      </c>
      <c r="D428" s="2" t="s">
        <v>13</v>
      </c>
      <c r="E428" s="2" t="str">
        <f>E427</f>
        <v>20181230001046</v>
      </c>
      <c r="F428" s="2" t="str">
        <f t="shared" si="28"/>
        <v>杨*丹</v>
      </c>
      <c r="G428" s="2" t="str">
        <f t="shared" si="29"/>
        <v>510132********4028</v>
      </c>
      <c r="H428" s="18"/>
      <c r="I428" s="2" t="s">
        <v>889</v>
      </c>
      <c r="J428" s="2" t="s">
        <v>890</v>
      </c>
      <c r="K428" s="19" t="str">
        <f t="shared" si="30"/>
        <v>510132</v>
      </c>
      <c r="L428" s="27" t="s">
        <v>4049</v>
      </c>
      <c r="M428" s="19" t="str">
        <f t="shared" si="31"/>
        <v>4028</v>
      </c>
    </row>
    <row r="429" spans="1:13" ht="40.15" customHeight="1">
      <c r="A429" s="36" t="e">
        <f>VLOOKUP(B429,[1]摇号结果!$C$1:$D$65536,2,0)</f>
        <v>#N/A</v>
      </c>
      <c r="B429" s="36">
        <f>VLOOKUP(C429,[1]摇号结果!$C$1:$D$65536,2,0)</f>
        <v>232</v>
      </c>
      <c r="C429" s="36" t="str">
        <f>C428</f>
        <v>B00317</v>
      </c>
      <c r="D429" s="2" t="s">
        <v>46</v>
      </c>
      <c r="E429" s="2" t="str">
        <f>E428</f>
        <v>20181230001046</v>
      </c>
      <c r="F429" s="2" t="str">
        <f t="shared" si="28"/>
        <v>刘*熙</v>
      </c>
      <c r="G429" s="2" t="str">
        <f t="shared" si="29"/>
        <v>510132********0118</v>
      </c>
      <c r="H429" s="18"/>
      <c r="I429" s="2" t="s">
        <v>891</v>
      </c>
      <c r="J429" s="2" t="s">
        <v>892</v>
      </c>
      <c r="K429" s="19" t="str">
        <f t="shared" si="30"/>
        <v>510132</v>
      </c>
      <c r="L429" s="27" t="s">
        <v>4049</v>
      </c>
      <c r="M429" s="19" t="str">
        <f t="shared" si="31"/>
        <v>0118</v>
      </c>
    </row>
    <row r="430" spans="1:13" ht="40.15" customHeight="1">
      <c r="A430" s="18">
        <v>6</v>
      </c>
      <c r="B430" s="3">
        <f>VLOOKUP(C430,[1]摇号结果!$C$1:$D$65536,2,0)</f>
        <v>234</v>
      </c>
      <c r="C430" s="3" t="s">
        <v>47</v>
      </c>
      <c r="D430" s="2" t="s">
        <v>5</v>
      </c>
      <c r="E430" s="2" t="s">
        <v>48</v>
      </c>
      <c r="F430" s="2" t="str">
        <f t="shared" si="28"/>
        <v>殷*云</v>
      </c>
      <c r="G430" s="2" t="str">
        <f t="shared" si="29"/>
        <v>510183********4720</v>
      </c>
      <c r="H430" s="18" t="s">
        <v>3699</v>
      </c>
      <c r="I430" s="2" t="s">
        <v>49</v>
      </c>
      <c r="J430" s="2" t="s">
        <v>50</v>
      </c>
      <c r="K430" s="19" t="str">
        <f t="shared" si="30"/>
        <v>510183</v>
      </c>
      <c r="L430" s="27" t="s">
        <v>4049</v>
      </c>
      <c r="M430" s="19" t="str">
        <f t="shared" si="31"/>
        <v>4720</v>
      </c>
    </row>
    <row r="431" spans="1:13" ht="40.15" customHeight="1">
      <c r="A431" s="36">
        <v>6</v>
      </c>
      <c r="B431" s="36">
        <f>VLOOKUP(C431,[1]摇号结果!$C$1:$D$65536,2,0)</f>
        <v>235</v>
      </c>
      <c r="C431" s="36" t="s">
        <v>1608</v>
      </c>
      <c r="D431" s="2" t="s">
        <v>5</v>
      </c>
      <c r="E431" s="2" t="s">
        <v>1609</v>
      </c>
      <c r="F431" s="2" t="str">
        <f t="shared" si="28"/>
        <v>杨*茂</v>
      </c>
      <c r="G431" s="2" t="str">
        <f t="shared" si="29"/>
        <v>510108********0621</v>
      </c>
      <c r="H431" s="18" t="s">
        <v>3700</v>
      </c>
      <c r="I431" s="2" t="s">
        <v>1610</v>
      </c>
      <c r="J431" s="2" t="s">
        <v>1611</v>
      </c>
      <c r="K431" s="19" t="str">
        <f t="shared" si="30"/>
        <v>510108</v>
      </c>
      <c r="L431" s="27" t="s">
        <v>4049</v>
      </c>
      <c r="M431" s="19" t="str">
        <f t="shared" si="31"/>
        <v>0621</v>
      </c>
    </row>
    <row r="432" spans="1:13" ht="40.15" customHeight="1">
      <c r="A432" s="36" t="e">
        <f>VLOOKUP(B432,[1]摇号结果!$C$1:$D$65536,2,0)</f>
        <v>#N/A</v>
      </c>
      <c r="B432" s="36">
        <f>VLOOKUP(C432,[1]摇号结果!$C$1:$D$65536,2,0)</f>
        <v>235</v>
      </c>
      <c r="C432" s="36" t="str">
        <f>C431</f>
        <v>B00635</v>
      </c>
      <c r="D432" s="2" t="s">
        <v>16</v>
      </c>
      <c r="E432" s="2" t="str">
        <f>E431</f>
        <v>20181230002034</v>
      </c>
      <c r="F432" s="2" t="str">
        <f t="shared" si="28"/>
        <v>干*阳</v>
      </c>
      <c r="G432" s="2" t="str">
        <f t="shared" si="29"/>
        <v>510108********0202</v>
      </c>
      <c r="H432" s="18"/>
      <c r="I432" s="2" t="s">
        <v>1612</v>
      </c>
      <c r="J432" s="2" t="s">
        <v>1613</v>
      </c>
      <c r="K432" s="19" t="str">
        <f t="shared" si="30"/>
        <v>510108</v>
      </c>
      <c r="L432" s="27" t="s">
        <v>4049</v>
      </c>
      <c r="M432" s="19" t="str">
        <f t="shared" si="31"/>
        <v>0202</v>
      </c>
    </row>
    <row r="433" spans="1:13" ht="40.15" customHeight="1">
      <c r="A433" s="36" t="e">
        <f>VLOOKUP(B433,[1]摇号结果!$C$1:$D$65536,2,0)</f>
        <v>#N/A</v>
      </c>
      <c r="B433" s="36">
        <f>VLOOKUP(C433,[1]摇号结果!$C$1:$D$65536,2,0)</f>
        <v>235</v>
      </c>
      <c r="C433" s="36" t="str">
        <f>C432</f>
        <v>B00635</v>
      </c>
      <c r="D433" s="2" t="s">
        <v>36</v>
      </c>
      <c r="E433" s="2" t="str">
        <f>E432</f>
        <v>20181230002034</v>
      </c>
      <c r="F433" s="2" t="str">
        <f t="shared" ref="F433:F483" si="32">LEFT(I433,1)&amp;"*"&amp;MID(I433,3,1)</f>
        <v>干*新</v>
      </c>
      <c r="G433" s="2" t="str">
        <f t="shared" ref="G433:G483" si="33">K433&amp;L433&amp;M433</f>
        <v>513433********211X</v>
      </c>
      <c r="H433" s="18"/>
      <c r="I433" s="2" t="s">
        <v>1614</v>
      </c>
      <c r="J433" s="2" t="s">
        <v>1615</v>
      </c>
      <c r="K433" s="19" t="str">
        <f t="shared" ref="K433:K483" si="34">LEFT(J433,6)</f>
        <v>513433</v>
      </c>
      <c r="L433" s="27" t="s">
        <v>4049</v>
      </c>
      <c r="M433" s="19" t="str">
        <f t="shared" ref="M433:M483" si="35">RIGHT(J433,4)</f>
        <v>211X</v>
      </c>
    </row>
    <row r="434" spans="1:13" ht="40.15" customHeight="1">
      <c r="A434" s="36">
        <v>6</v>
      </c>
      <c r="B434" s="36">
        <f>VLOOKUP(C434,[1]摇号结果!$C$1:$D$65536,2,0)</f>
        <v>238</v>
      </c>
      <c r="C434" s="36" t="s">
        <v>1531</v>
      </c>
      <c r="D434" s="2" t="s">
        <v>5</v>
      </c>
      <c r="E434" s="2" t="s">
        <v>1532</v>
      </c>
      <c r="F434" s="2" t="str">
        <f t="shared" si="32"/>
        <v>徐*</v>
      </c>
      <c r="G434" s="2" t="str">
        <f t="shared" si="33"/>
        <v>510132********6666</v>
      </c>
      <c r="H434" s="18" t="s">
        <v>3701</v>
      </c>
      <c r="I434" s="2" t="s">
        <v>1533</v>
      </c>
      <c r="J434" s="2" t="s">
        <v>1534</v>
      </c>
      <c r="K434" s="19" t="str">
        <f t="shared" si="34"/>
        <v>510132</v>
      </c>
      <c r="L434" s="27" t="s">
        <v>4049</v>
      </c>
      <c r="M434" s="19" t="str">
        <f t="shared" si="35"/>
        <v>6666</v>
      </c>
    </row>
    <row r="435" spans="1:13" ht="40.15" customHeight="1">
      <c r="A435" s="36" t="e">
        <f>VLOOKUP(B435,[1]摇号结果!$C$1:$D$65536,2,0)</f>
        <v>#N/A</v>
      </c>
      <c r="B435" s="36">
        <f>VLOOKUP(C435,[1]摇号结果!$C$1:$D$65536,2,0)</f>
        <v>238</v>
      </c>
      <c r="C435" s="36" t="str">
        <f>C434</f>
        <v>B00609</v>
      </c>
      <c r="D435" s="2" t="s">
        <v>45</v>
      </c>
      <c r="E435" s="2" t="str">
        <f>E434</f>
        <v>20181230001914</v>
      </c>
      <c r="F435" s="2" t="str">
        <f t="shared" si="32"/>
        <v>鲍*云</v>
      </c>
      <c r="G435" s="2" t="str">
        <f t="shared" si="33"/>
        <v>510132********5719</v>
      </c>
      <c r="H435" s="18"/>
      <c r="I435" s="2" t="s">
        <v>1535</v>
      </c>
      <c r="J435" s="2" t="s">
        <v>1536</v>
      </c>
      <c r="K435" s="19" t="str">
        <f t="shared" si="34"/>
        <v>510132</v>
      </c>
      <c r="L435" s="27" t="s">
        <v>4049</v>
      </c>
      <c r="M435" s="19" t="str">
        <f t="shared" si="35"/>
        <v>5719</v>
      </c>
    </row>
    <row r="436" spans="1:13" ht="40.15" customHeight="1">
      <c r="A436" s="36" t="e">
        <f>VLOOKUP(B436,[1]摇号结果!$C$1:$D$65536,2,0)</f>
        <v>#N/A</v>
      </c>
      <c r="B436" s="36">
        <f>VLOOKUP(C436,[1]摇号结果!$C$1:$D$65536,2,0)</f>
        <v>238</v>
      </c>
      <c r="C436" s="36" t="str">
        <f>C435</f>
        <v>B00609</v>
      </c>
      <c r="D436" s="2" t="s">
        <v>46</v>
      </c>
      <c r="E436" s="2" t="str">
        <f>E435</f>
        <v>20181230001914</v>
      </c>
      <c r="F436" s="2" t="str">
        <f t="shared" si="32"/>
        <v>鲍*辰</v>
      </c>
      <c r="G436" s="2" t="str">
        <f t="shared" si="33"/>
        <v>510132********0018</v>
      </c>
      <c r="H436" s="18"/>
      <c r="I436" s="2" t="s">
        <v>1537</v>
      </c>
      <c r="J436" s="2" t="s">
        <v>1538</v>
      </c>
      <c r="K436" s="19" t="str">
        <f t="shared" si="34"/>
        <v>510132</v>
      </c>
      <c r="L436" s="27" t="s">
        <v>4049</v>
      </c>
      <c r="M436" s="19" t="str">
        <f t="shared" si="35"/>
        <v>0018</v>
      </c>
    </row>
    <row r="437" spans="1:13" ht="40.15" customHeight="1">
      <c r="A437" s="36" t="e">
        <f>VLOOKUP(B437,[1]摇号结果!$C$1:$D$65536,2,0)</f>
        <v>#N/A</v>
      </c>
      <c r="B437" s="36">
        <f>VLOOKUP(C437,[1]摇号结果!$C$1:$D$65536,2,0)</f>
        <v>238</v>
      </c>
      <c r="C437" s="36" t="str">
        <f>C436</f>
        <v>B00609</v>
      </c>
      <c r="D437" s="2" t="s">
        <v>16</v>
      </c>
      <c r="E437" s="2" t="str">
        <f>E436</f>
        <v>20181230001914</v>
      </c>
      <c r="F437" s="2" t="str">
        <f t="shared" si="32"/>
        <v>鲍*怡</v>
      </c>
      <c r="G437" s="2" t="str">
        <f t="shared" si="33"/>
        <v>510132********0028</v>
      </c>
      <c r="H437" s="18"/>
      <c r="I437" s="2" t="s">
        <v>1539</v>
      </c>
      <c r="J437" s="2" t="s">
        <v>1540</v>
      </c>
      <c r="K437" s="19" t="str">
        <f t="shared" si="34"/>
        <v>510132</v>
      </c>
      <c r="L437" s="27" t="s">
        <v>4049</v>
      </c>
      <c r="M437" s="19" t="str">
        <f t="shared" si="35"/>
        <v>0028</v>
      </c>
    </row>
    <row r="438" spans="1:13" ht="40.15" customHeight="1">
      <c r="A438" s="36">
        <v>6</v>
      </c>
      <c r="B438" s="36">
        <f>VLOOKUP(C438,[1]摇号结果!$C$1:$D$65536,2,0)</f>
        <v>239</v>
      </c>
      <c r="C438" s="36" t="s">
        <v>75</v>
      </c>
      <c r="D438" s="2" t="s">
        <v>5</v>
      </c>
      <c r="E438" s="2" t="s">
        <v>76</v>
      </c>
      <c r="F438" s="2" t="str">
        <f t="shared" si="32"/>
        <v>王*</v>
      </c>
      <c r="G438" s="2" t="str">
        <f t="shared" si="33"/>
        <v>510132********4011</v>
      </c>
      <c r="H438" s="18" t="s">
        <v>3702</v>
      </c>
      <c r="I438" s="2" t="s">
        <v>77</v>
      </c>
      <c r="J438" s="2" t="s">
        <v>78</v>
      </c>
      <c r="K438" s="19" t="str">
        <f t="shared" si="34"/>
        <v>510132</v>
      </c>
      <c r="L438" s="27" t="s">
        <v>4049</v>
      </c>
      <c r="M438" s="19" t="str">
        <f t="shared" si="35"/>
        <v>4011</v>
      </c>
    </row>
    <row r="439" spans="1:13" ht="40.15" customHeight="1">
      <c r="A439" s="36" t="e">
        <f>VLOOKUP(B439,[1]摇号结果!$C$1:$D$65536,2,0)</f>
        <v>#N/A</v>
      </c>
      <c r="B439" s="36">
        <f>VLOOKUP(C439,[1]摇号结果!$C$1:$D$65536,2,0)</f>
        <v>239</v>
      </c>
      <c r="C439" s="36" t="str">
        <f>C438</f>
        <v>B00030</v>
      </c>
      <c r="D439" s="2" t="s">
        <v>13</v>
      </c>
      <c r="E439" s="2" t="str">
        <f>E438</f>
        <v>20181230000090</v>
      </c>
      <c r="F439" s="2" t="str">
        <f t="shared" si="32"/>
        <v>胡*</v>
      </c>
      <c r="G439" s="2" t="str">
        <f t="shared" si="33"/>
        <v>510184********0323</v>
      </c>
      <c r="H439" s="18"/>
      <c r="I439" s="2" t="s">
        <v>79</v>
      </c>
      <c r="J439" s="2" t="s">
        <v>80</v>
      </c>
      <c r="K439" s="19" t="str">
        <f t="shared" si="34"/>
        <v>510184</v>
      </c>
      <c r="L439" s="27" t="s">
        <v>4049</v>
      </c>
      <c r="M439" s="19" t="str">
        <f t="shared" si="35"/>
        <v>0323</v>
      </c>
    </row>
    <row r="440" spans="1:13" ht="40.15" customHeight="1">
      <c r="A440" s="36" t="e">
        <f>VLOOKUP(B440,[1]摇号结果!$C$1:$D$65536,2,0)</f>
        <v>#N/A</v>
      </c>
      <c r="B440" s="36">
        <f>VLOOKUP(C440,[1]摇号结果!$C$1:$D$65536,2,0)</f>
        <v>239</v>
      </c>
      <c r="C440" s="36" t="str">
        <f>C439</f>
        <v>B00030</v>
      </c>
      <c r="D440" s="2" t="s">
        <v>46</v>
      </c>
      <c r="E440" s="2" t="str">
        <f>E439</f>
        <v>20181230000090</v>
      </c>
      <c r="F440" s="2" t="str">
        <f t="shared" si="32"/>
        <v>王*宇</v>
      </c>
      <c r="G440" s="2" t="str">
        <f t="shared" si="33"/>
        <v>510132********0019</v>
      </c>
      <c r="H440" s="18"/>
      <c r="I440" s="2" t="s">
        <v>81</v>
      </c>
      <c r="J440" s="2" t="s">
        <v>82</v>
      </c>
      <c r="K440" s="19" t="str">
        <f t="shared" si="34"/>
        <v>510132</v>
      </c>
      <c r="L440" s="27" t="s">
        <v>4049</v>
      </c>
      <c r="M440" s="19" t="str">
        <f t="shared" si="35"/>
        <v>0019</v>
      </c>
    </row>
    <row r="441" spans="1:13" ht="40.15" customHeight="1">
      <c r="A441" s="36" t="e">
        <f>VLOOKUP(B441,[1]摇号结果!$C$1:$D$65536,2,0)</f>
        <v>#N/A</v>
      </c>
      <c r="B441" s="36">
        <f>VLOOKUP(C441,[1]摇号结果!$C$1:$D$65536,2,0)</f>
        <v>239</v>
      </c>
      <c r="C441" s="36" t="str">
        <f>C440</f>
        <v>B00030</v>
      </c>
      <c r="D441" s="2" t="s">
        <v>16</v>
      </c>
      <c r="E441" s="2" t="str">
        <f>E440</f>
        <v>20181230000090</v>
      </c>
      <c r="F441" s="2" t="str">
        <f t="shared" si="32"/>
        <v>王*蕾</v>
      </c>
      <c r="G441" s="2" t="str">
        <f t="shared" si="33"/>
        <v>510132********0022</v>
      </c>
      <c r="H441" s="18"/>
      <c r="I441" s="2" t="s">
        <v>83</v>
      </c>
      <c r="J441" s="2" t="s">
        <v>84</v>
      </c>
      <c r="K441" s="19" t="str">
        <f t="shared" si="34"/>
        <v>510132</v>
      </c>
      <c r="L441" s="27" t="s">
        <v>4049</v>
      </c>
      <c r="M441" s="19" t="str">
        <f t="shared" si="35"/>
        <v>0022</v>
      </c>
    </row>
    <row r="442" spans="1:13" ht="40.15" customHeight="1">
      <c r="A442" s="18">
        <v>6</v>
      </c>
      <c r="B442" s="3">
        <f>VLOOKUP(C442,[1]摇号结果!$C$1:$D$65536,2,0)</f>
        <v>240</v>
      </c>
      <c r="C442" s="3" t="s">
        <v>1482</v>
      </c>
      <c r="D442" s="2" t="s">
        <v>5</v>
      </c>
      <c r="E442" s="2" t="s">
        <v>1483</v>
      </c>
      <c r="F442" s="2" t="str">
        <f t="shared" si="32"/>
        <v>高*</v>
      </c>
      <c r="G442" s="2" t="str">
        <f t="shared" si="33"/>
        <v>510132********1214</v>
      </c>
      <c r="H442" s="18" t="s">
        <v>3703</v>
      </c>
      <c r="I442" s="2" t="s">
        <v>1484</v>
      </c>
      <c r="J442" s="2" t="s">
        <v>1485</v>
      </c>
      <c r="K442" s="19" t="str">
        <f t="shared" si="34"/>
        <v>510132</v>
      </c>
      <c r="L442" s="27" t="s">
        <v>4049</v>
      </c>
      <c r="M442" s="19" t="str">
        <f t="shared" si="35"/>
        <v>1214</v>
      </c>
    </row>
    <row r="443" spans="1:13" ht="40.15" customHeight="1">
      <c r="A443" s="36">
        <v>7</v>
      </c>
      <c r="B443" s="36">
        <f>VLOOKUP(C443,[1]摇号结果!$C$1:$D$65536,2,0)</f>
        <v>241</v>
      </c>
      <c r="C443" s="36" t="s">
        <v>1438</v>
      </c>
      <c r="D443" s="2" t="s">
        <v>5</v>
      </c>
      <c r="E443" s="2" t="s">
        <v>1439</v>
      </c>
      <c r="F443" s="2" t="str">
        <f t="shared" si="32"/>
        <v>周*良</v>
      </c>
      <c r="G443" s="2" t="str">
        <f t="shared" si="33"/>
        <v>510132********6210</v>
      </c>
      <c r="H443" s="18" t="s">
        <v>3704</v>
      </c>
      <c r="I443" s="2" t="s">
        <v>1440</v>
      </c>
      <c r="J443" s="2" t="s">
        <v>1441</v>
      </c>
      <c r="K443" s="19" t="str">
        <f t="shared" si="34"/>
        <v>510132</v>
      </c>
      <c r="L443" s="27" t="s">
        <v>4049</v>
      </c>
      <c r="M443" s="19" t="str">
        <f t="shared" si="35"/>
        <v>6210</v>
      </c>
    </row>
    <row r="444" spans="1:13" ht="40.15" customHeight="1">
      <c r="A444" s="36" t="e">
        <f>VLOOKUP(B444,[1]摇号结果!$C$1:$D$65536,2,0)</f>
        <v>#N/A</v>
      </c>
      <c r="B444" s="36">
        <f>VLOOKUP(C444,[1]摇号结果!$C$1:$D$65536,2,0)</f>
        <v>241</v>
      </c>
      <c r="C444" s="36" t="str">
        <f>C443</f>
        <v>B00555</v>
      </c>
      <c r="D444" s="2" t="s">
        <v>13</v>
      </c>
      <c r="E444" s="2" t="str">
        <f>E443</f>
        <v>20181230001752</v>
      </c>
      <c r="F444" s="2" t="str">
        <f t="shared" si="32"/>
        <v>张*芳</v>
      </c>
      <c r="G444" s="2" t="str">
        <f t="shared" si="33"/>
        <v>510132********6224</v>
      </c>
      <c r="H444" s="18"/>
      <c r="I444" s="2" t="s">
        <v>1442</v>
      </c>
      <c r="J444" s="2" t="s">
        <v>1443</v>
      </c>
      <c r="K444" s="19" t="str">
        <f t="shared" si="34"/>
        <v>510132</v>
      </c>
      <c r="L444" s="27" t="s">
        <v>4049</v>
      </c>
      <c r="M444" s="19" t="str">
        <f t="shared" si="35"/>
        <v>6224</v>
      </c>
    </row>
    <row r="445" spans="1:13" ht="40.15" customHeight="1">
      <c r="A445" s="18">
        <v>7</v>
      </c>
      <c r="B445" s="3">
        <f>VLOOKUP(C445,[1]摇号结果!$C$1:$D$65536,2,0)</f>
        <v>243</v>
      </c>
      <c r="C445" s="3" t="s">
        <v>901</v>
      </c>
      <c r="D445" s="2" t="s">
        <v>5</v>
      </c>
      <c r="E445" s="2" t="s">
        <v>902</v>
      </c>
      <c r="F445" s="2" t="str">
        <f t="shared" si="32"/>
        <v>黄*</v>
      </c>
      <c r="G445" s="2" t="str">
        <f t="shared" si="33"/>
        <v>510132********5712</v>
      </c>
      <c r="H445" s="18" t="s">
        <v>3705</v>
      </c>
      <c r="I445" s="2" t="s">
        <v>903</v>
      </c>
      <c r="J445" s="2" t="s">
        <v>904</v>
      </c>
      <c r="K445" s="19" t="str">
        <f t="shared" si="34"/>
        <v>510132</v>
      </c>
      <c r="L445" s="27" t="s">
        <v>4049</v>
      </c>
      <c r="M445" s="19" t="str">
        <f t="shared" si="35"/>
        <v>5712</v>
      </c>
    </row>
    <row r="446" spans="1:13" ht="40.15" customHeight="1">
      <c r="A446" s="36">
        <v>7</v>
      </c>
      <c r="B446" s="36">
        <f>VLOOKUP(C446,[1]摇号结果!$C$1:$D$65536,2,0)</f>
        <v>245</v>
      </c>
      <c r="C446" s="36" t="s">
        <v>1238</v>
      </c>
      <c r="D446" s="2" t="s">
        <v>5</v>
      </c>
      <c r="E446" s="2" t="s">
        <v>1239</v>
      </c>
      <c r="F446" s="2" t="str">
        <f t="shared" si="32"/>
        <v>杨*</v>
      </c>
      <c r="G446" s="2" t="str">
        <f t="shared" si="33"/>
        <v>510132********5411</v>
      </c>
      <c r="H446" s="18" t="s">
        <v>3706</v>
      </c>
      <c r="I446" s="2" t="s">
        <v>1240</v>
      </c>
      <c r="J446" s="2" t="s">
        <v>1241</v>
      </c>
      <c r="K446" s="19" t="str">
        <f t="shared" si="34"/>
        <v>510132</v>
      </c>
      <c r="L446" s="27" t="s">
        <v>4049</v>
      </c>
      <c r="M446" s="19" t="str">
        <f t="shared" si="35"/>
        <v>5411</v>
      </c>
    </row>
    <row r="447" spans="1:13" ht="40.15" customHeight="1">
      <c r="A447" s="36" t="e">
        <f>VLOOKUP(B447,[1]摇号结果!$C$1:$D$65536,2,0)</f>
        <v>#N/A</v>
      </c>
      <c r="B447" s="36">
        <f>VLOOKUP(C447,[1]摇号结果!$C$1:$D$65536,2,0)</f>
        <v>245</v>
      </c>
      <c r="C447" s="36" t="str">
        <f>C446</f>
        <v>B00459</v>
      </c>
      <c r="D447" s="2" t="s">
        <v>13</v>
      </c>
      <c r="E447" s="2" t="str">
        <f>E446</f>
        <v>20181230001495</v>
      </c>
      <c r="F447" s="2" t="str">
        <f t="shared" si="32"/>
        <v>黄*雨</v>
      </c>
      <c r="G447" s="2" t="str">
        <f t="shared" si="33"/>
        <v>510311********1329</v>
      </c>
      <c r="H447" s="18"/>
      <c r="I447" s="2" t="s">
        <v>1242</v>
      </c>
      <c r="J447" s="2" t="s">
        <v>1243</v>
      </c>
      <c r="K447" s="19" t="str">
        <f t="shared" si="34"/>
        <v>510311</v>
      </c>
      <c r="L447" s="27" t="s">
        <v>4049</v>
      </c>
      <c r="M447" s="19" t="str">
        <f t="shared" si="35"/>
        <v>1329</v>
      </c>
    </row>
    <row r="448" spans="1:13" ht="40.15" customHeight="1">
      <c r="A448" s="36" t="e">
        <f>VLOOKUP(B448,[1]摇号结果!$C$1:$D$65536,2,0)</f>
        <v>#N/A</v>
      </c>
      <c r="B448" s="36">
        <f>VLOOKUP(C448,[1]摇号结果!$C$1:$D$65536,2,0)</f>
        <v>245</v>
      </c>
      <c r="C448" s="36" t="str">
        <f>C447</f>
        <v>B00459</v>
      </c>
      <c r="D448" s="2" t="s">
        <v>46</v>
      </c>
      <c r="E448" s="2" t="str">
        <f>E447</f>
        <v>20181230001495</v>
      </c>
      <c r="F448" s="2" t="str">
        <f t="shared" si="32"/>
        <v>杨*锐</v>
      </c>
      <c r="G448" s="2" t="str">
        <f t="shared" si="33"/>
        <v>510132********0052</v>
      </c>
      <c r="H448" s="18"/>
      <c r="I448" s="2" t="s">
        <v>1244</v>
      </c>
      <c r="J448" s="2" t="s">
        <v>1245</v>
      </c>
      <c r="K448" s="19" t="str">
        <f t="shared" si="34"/>
        <v>510132</v>
      </c>
      <c r="L448" s="27" t="s">
        <v>4049</v>
      </c>
      <c r="M448" s="19" t="str">
        <f t="shared" si="35"/>
        <v>0052</v>
      </c>
    </row>
    <row r="449" spans="1:13" ht="40.15" customHeight="1">
      <c r="A449" s="18">
        <v>7</v>
      </c>
      <c r="B449" s="3">
        <f>VLOOKUP(C449,[1]摇号结果!$C$1:$D$65536,2,0)</f>
        <v>246</v>
      </c>
      <c r="C449" s="3" t="s">
        <v>473</v>
      </c>
      <c r="D449" s="2" t="s">
        <v>5</v>
      </c>
      <c r="E449" s="2" t="s">
        <v>474</v>
      </c>
      <c r="F449" s="2" t="str">
        <f t="shared" si="32"/>
        <v>李*川</v>
      </c>
      <c r="G449" s="2" t="str">
        <f t="shared" si="33"/>
        <v>513021********5855</v>
      </c>
      <c r="H449" s="18" t="s">
        <v>3707</v>
      </c>
      <c r="I449" s="2" t="s">
        <v>475</v>
      </c>
      <c r="J449" s="2" t="s">
        <v>476</v>
      </c>
      <c r="K449" s="19" t="str">
        <f t="shared" si="34"/>
        <v>513021</v>
      </c>
      <c r="L449" s="27" t="s">
        <v>4049</v>
      </c>
      <c r="M449" s="19" t="str">
        <f t="shared" si="35"/>
        <v>5855</v>
      </c>
    </row>
    <row r="450" spans="1:13" ht="40.15" customHeight="1">
      <c r="A450" s="36">
        <v>7</v>
      </c>
      <c r="B450" s="36">
        <f>VLOOKUP(C450,[1]摇号结果!$C$1:$D$65536,2,0)</f>
        <v>247</v>
      </c>
      <c r="C450" s="36" t="s">
        <v>2064</v>
      </c>
      <c r="D450" s="2" t="s">
        <v>5</v>
      </c>
      <c r="E450" s="2" t="s">
        <v>2065</v>
      </c>
      <c r="F450" s="2" t="str">
        <f t="shared" si="32"/>
        <v>李*</v>
      </c>
      <c r="G450" s="2" t="str">
        <f t="shared" si="33"/>
        <v>510132********7031</v>
      </c>
      <c r="H450" s="18" t="s">
        <v>3708</v>
      </c>
      <c r="I450" s="2" t="s">
        <v>2066</v>
      </c>
      <c r="J450" s="2" t="s">
        <v>2067</v>
      </c>
      <c r="K450" s="19" t="str">
        <f t="shared" si="34"/>
        <v>510132</v>
      </c>
      <c r="L450" s="27" t="s">
        <v>4049</v>
      </c>
      <c r="M450" s="19" t="str">
        <f t="shared" si="35"/>
        <v>7031</v>
      </c>
    </row>
    <row r="451" spans="1:13" ht="40.15" customHeight="1">
      <c r="A451" s="36" t="e">
        <f>VLOOKUP(B451,[1]摇号结果!$C$1:$D$65536,2,0)</f>
        <v>#N/A</v>
      </c>
      <c r="B451" s="36">
        <f>VLOOKUP(C451,[1]摇号结果!$C$1:$D$65536,2,0)</f>
        <v>247</v>
      </c>
      <c r="C451" s="36" t="str">
        <f>C450</f>
        <v>B00815</v>
      </c>
      <c r="D451" s="2" t="s">
        <v>13</v>
      </c>
      <c r="E451" s="2" t="str">
        <f>E450</f>
        <v>20181231000643</v>
      </c>
      <c r="F451" s="2" t="str">
        <f t="shared" si="32"/>
        <v>周*义</v>
      </c>
      <c r="G451" s="2" t="str">
        <f t="shared" si="33"/>
        <v>510130********162X</v>
      </c>
      <c r="H451" s="18"/>
      <c r="I451" s="2" t="s">
        <v>2068</v>
      </c>
      <c r="J451" s="2" t="s">
        <v>2069</v>
      </c>
      <c r="K451" s="19" t="str">
        <f t="shared" si="34"/>
        <v>510130</v>
      </c>
      <c r="L451" s="27" t="s">
        <v>4049</v>
      </c>
      <c r="M451" s="19" t="str">
        <f t="shared" si="35"/>
        <v>162X</v>
      </c>
    </row>
    <row r="452" spans="1:13" ht="40.15" customHeight="1">
      <c r="A452" s="36">
        <v>7</v>
      </c>
      <c r="B452" s="36">
        <f>VLOOKUP(C452,[1]摇号结果!$C$1:$D$65536,2,0)</f>
        <v>248</v>
      </c>
      <c r="C452" s="36" t="s">
        <v>1375</v>
      </c>
      <c r="D452" s="2" t="s">
        <v>5</v>
      </c>
      <c r="E452" s="2" t="s">
        <v>1376</v>
      </c>
      <c r="F452" s="2" t="str">
        <f t="shared" si="32"/>
        <v>王*平</v>
      </c>
      <c r="G452" s="2" t="str">
        <f t="shared" si="33"/>
        <v>510132********061X</v>
      </c>
      <c r="H452" s="18" t="s">
        <v>3709</v>
      </c>
      <c r="I452" s="2" t="s">
        <v>1377</v>
      </c>
      <c r="J452" s="2" t="s">
        <v>1378</v>
      </c>
      <c r="K452" s="19" t="str">
        <f t="shared" si="34"/>
        <v>510132</v>
      </c>
      <c r="L452" s="27" t="s">
        <v>4049</v>
      </c>
      <c r="M452" s="19" t="str">
        <f t="shared" si="35"/>
        <v>061X</v>
      </c>
    </row>
    <row r="453" spans="1:13" ht="40.15" customHeight="1">
      <c r="A453" s="36" t="e">
        <f>VLOOKUP(B453,[1]摇号结果!$C$1:$D$65536,2,0)</f>
        <v>#N/A</v>
      </c>
      <c r="B453" s="36">
        <f>VLOOKUP(C453,[1]摇号结果!$C$1:$D$65536,2,0)</f>
        <v>248</v>
      </c>
      <c r="C453" s="36" t="str">
        <f>C452</f>
        <v>B00529</v>
      </c>
      <c r="D453" s="2" t="s">
        <v>13</v>
      </c>
      <c r="E453" s="2" t="str">
        <f>E452</f>
        <v>20181230001688</v>
      </c>
      <c r="F453" s="2" t="str">
        <f t="shared" si="32"/>
        <v>李*</v>
      </c>
      <c r="G453" s="2" t="str">
        <f t="shared" si="33"/>
        <v>510132********5728</v>
      </c>
      <c r="H453" s="18"/>
      <c r="I453" s="2" t="s">
        <v>1379</v>
      </c>
      <c r="J453" s="2" t="s">
        <v>1380</v>
      </c>
      <c r="K453" s="19" t="str">
        <f t="shared" si="34"/>
        <v>510132</v>
      </c>
      <c r="L453" s="27" t="s">
        <v>4049</v>
      </c>
      <c r="M453" s="19" t="str">
        <f t="shared" si="35"/>
        <v>5728</v>
      </c>
    </row>
    <row r="454" spans="1:13" ht="40.15" customHeight="1">
      <c r="A454" s="36" t="e">
        <f>VLOOKUP(B454,[1]摇号结果!$C$1:$D$65536,2,0)</f>
        <v>#N/A</v>
      </c>
      <c r="B454" s="36">
        <f>VLOOKUP(C454,[1]摇号结果!$C$1:$D$65536,2,0)</f>
        <v>248</v>
      </c>
      <c r="C454" s="36" t="str">
        <f>C453</f>
        <v>B00529</v>
      </c>
      <c r="D454" s="2" t="s">
        <v>46</v>
      </c>
      <c r="E454" s="2" t="str">
        <f>E453</f>
        <v>20181230001688</v>
      </c>
      <c r="F454" s="2" t="str">
        <f t="shared" si="32"/>
        <v>王*林</v>
      </c>
      <c r="G454" s="2" t="str">
        <f t="shared" si="33"/>
        <v>510132********0030</v>
      </c>
      <c r="H454" s="18"/>
      <c r="I454" s="2" t="s">
        <v>1381</v>
      </c>
      <c r="J454" s="2" t="s">
        <v>1382</v>
      </c>
      <c r="K454" s="19" t="str">
        <f t="shared" si="34"/>
        <v>510132</v>
      </c>
      <c r="L454" s="27" t="s">
        <v>4049</v>
      </c>
      <c r="M454" s="19" t="str">
        <f t="shared" si="35"/>
        <v>0030</v>
      </c>
    </row>
    <row r="455" spans="1:13" ht="40.15" customHeight="1">
      <c r="A455" s="18">
        <v>7</v>
      </c>
      <c r="B455" s="3">
        <f>VLOOKUP(C455,[1]摇号结果!$C$1:$D$65536,2,0)</f>
        <v>249</v>
      </c>
      <c r="C455" s="3" t="s">
        <v>731</v>
      </c>
      <c r="D455" s="2" t="s">
        <v>5</v>
      </c>
      <c r="E455" s="2" t="s">
        <v>732</v>
      </c>
      <c r="F455" s="2" t="str">
        <f t="shared" si="32"/>
        <v>舒*</v>
      </c>
      <c r="G455" s="2" t="str">
        <f t="shared" si="33"/>
        <v>510132********0018</v>
      </c>
      <c r="H455" s="18" t="s">
        <v>3710</v>
      </c>
      <c r="I455" s="2" t="s">
        <v>733</v>
      </c>
      <c r="J455" s="2" t="s">
        <v>734</v>
      </c>
      <c r="K455" s="19" t="str">
        <f t="shared" si="34"/>
        <v>510132</v>
      </c>
      <c r="L455" s="27" t="s">
        <v>4049</v>
      </c>
      <c r="M455" s="19" t="str">
        <f t="shared" si="35"/>
        <v>0018</v>
      </c>
    </row>
    <row r="456" spans="1:13" ht="40.15" customHeight="1">
      <c r="A456" s="36">
        <v>7</v>
      </c>
      <c r="B456" s="36">
        <f>VLOOKUP(C456,[1]摇号结果!$C$1:$D$65536,2,0)</f>
        <v>250</v>
      </c>
      <c r="C456" s="36" t="s">
        <v>339</v>
      </c>
      <c r="D456" s="2" t="s">
        <v>5</v>
      </c>
      <c r="E456" s="2" t="s">
        <v>340</v>
      </c>
      <c r="F456" s="2" t="str">
        <f t="shared" si="32"/>
        <v>汪*明</v>
      </c>
      <c r="G456" s="2" t="str">
        <f t="shared" si="33"/>
        <v>510130********1653</v>
      </c>
      <c r="H456" s="18" t="s">
        <v>3711</v>
      </c>
      <c r="I456" s="2" t="s">
        <v>341</v>
      </c>
      <c r="J456" s="2" t="s">
        <v>342</v>
      </c>
      <c r="K456" s="19" t="str">
        <f t="shared" si="34"/>
        <v>510130</v>
      </c>
      <c r="L456" s="27" t="s">
        <v>4049</v>
      </c>
      <c r="M456" s="19" t="str">
        <f t="shared" si="35"/>
        <v>1653</v>
      </c>
    </row>
    <row r="457" spans="1:13" ht="40.15" customHeight="1">
      <c r="A457" s="36" t="e">
        <f>VLOOKUP(B457,[1]摇号结果!$C$1:$D$65536,2,0)</f>
        <v>#N/A</v>
      </c>
      <c r="B457" s="36">
        <f>VLOOKUP(C457,[1]摇号结果!$C$1:$D$65536,2,0)</f>
        <v>250</v>
      </c>
      <c r="C457" s="36" t="str">
        <f>C456</f>
        <v>B00130</v>
      </c>
      <c r="D457" s="2" t="s">
        <v>13</v>
      </c>
      <c r="E457" s="2" t="str">
        <f>E456</f>
        <v>20181230000436</v>
      </c>
      <c r="F457" s="2" t="str">
        <f t="shared" si="32"/>
        <v>万*英</v>
      </c>
      <c r="G457" s="2" t="str">
        <f t="shared" si="33"/>
        <v>510130********7944</v>
      </c>
      <c r="H457" s="18"/>
      <c r="I457" s="2" t="s">
        <v>343</v>
      </c>
      <c r="J457" s="2" t="s">
        <v>344</v>
      </c>
      <c r="K457" s="19" t="str">
        <f t="shared" si="34"/>
        <v>510130</v>
      </c>
      <c r="L457" s="27" t="s">
        <v>4049</v>
      </c>
      <c r="M457" s="19" t="str">
        <f t="shared" si="35"/>
        <v>7944</v>
      </c>
    </row>
    <row r="458" spans="1:13" ht="40.15" customHeight="1">
      <c r="A458" s="18">
        <v>7</v>
      </c>
      <c r="B458" s="3">
        <f>VLOOKUP(C458,[1]摇号结果!$C$1:$D$65536,2,0)</f>
        <v>251</v>
      </c>
      <c r="C458" s="3" t="s">
        <v>2597</v>
      </c>
      <c r="D458" s="2" t="s">
        <v>5</v>
      </c>
      <c r="E458" s="2" t="s">
        <v>2598</v>
      </c>
      <c r="F458" s="2" t="str">
        <f t="shared" si="32"/>
        <v>郭*葳</v>
      </c>
      <c r="G458" s="2" t="str">
        <f t="shared" si="33"/>
        <v>510132********5728</v>
      </c>
      <c r="H458" s="18" t="s">
        <v>3712</v>
      </c>
      <c r="I458" s="2" t="s">
        <v>2599</v>
      </c>
      <c r="J458" s="2" t="s">
        <v>2600</v>
      </c>
      <c r="K458" s="19" t="str">
        <f t="shared" si="34"/>
        <v>510132</v>
      </c>
      <c r="L458" s="27" t="s">
        <v>4049</v>
      </c>
      <c r="M458" s="19" t="str">
        <f t="shared" si="35"/>
        <v>5728</v>
      </c>
    </row>
    <row r="459" spans="1:13" ht="40.15" customHeight="1">
      <c r="A459" s="18">
        <v>7</v>
      </c>
      <c r="B459" s="3">
        <f>VLOOKUP(C459,[1]摇号结果!$C$1:$D$65536,2,0)</f>
        <v>252</v>
      </c>
      <c r="C459" s="3" t="s">
        <v>2012</v>
      </c>
      <c r="D459" s="2" t="s">
        <v>5</v>
      </c>
      <c r="E459" s="2" t="s">
        <v>2013</v>
      </c>
      <c r="F459" s="2" t="str">
        <f t="shared" si="32"/>
        <v>陈*</v>
      </c>
      <c r="G459" s="2" t="str">
        <f t="shared" si="33"/>
        <v>510132********0614</v>
      </c>
      <c r="H459" s="18" t="s">
        <v>3713</v>
      </c>
      <c r="I459" s="2" t="s">
        <v>2014</v>
      </c>
      <c r="J459" s="2" t="s">
        <v>2015</v>
      </c>
      <c r="K459" s="19" t="str">
        <f t="shared" si="34"/>
        <v>510132</v>
      </c>
      <c r="L459" s="27" t="s">
        <v>4049</v>
      </c>
      <c r="M459" s="19" t="str">
        <f t="shared" si="35"/>
        <v>0614</v>
      </c>
    </row>
    <row r="460" spans="1:13" ht="40.15" customHeight="1">
      <c r="A460" s="36">
        <v>7</v>
      </c>
      <c r="B460" s="36">
        <f>VLOOKUP(C460,[1]摇号结果!$C$1:$D$65536,2,0)</f>
        <v>253</v>
      </c>
      <c r="C460" s="36" t="s">
        <v>2056</v>
      </c>
      <c r="D460" s="2" t="s">
        <v>5</v>
      </c>
      <c r="E460" s="2" t="s">
        <v>2057</v>
      </c>
      <c r="F460" s="2" t="str">
        <f t="shared" si="32"/>
        <v>卢*婷</v>
      </c>
      <c r="G460" s="2" t="str">
        <f t="shared" si="33"/>
        <v>510132********064X</v>
      </c>
      <c r="H460" s="18" t="s">
        <v>3714</v>
      </c>
      <c r="I460" s="2" t="s">
        <v>2058</v>
      </c>
      <c r="J460" s="2" t="s">
        <v>2059</v>
      </c>
      <c r="K460" s="19" t="str">
        <f t="shared" si="34"/>
        <v>510132</v>
      </c>
      <c r="L460" s="27" t="s">
        <v>4049</v>
      </c>
      <c r="M460" s="19" t="str">
        <f t="shared" si="35"/>
        <v>064X</v>
      </c>
    </row>
    <row r="461" spans="1:13" ht="40.15" customHeight="1">
      <c r="A461" s="36" t="e">
        <f>VLOOKUP(B461,[1]摇号结果!$C$1:$D$65536,2,0)</f>
        <v>#N/A</v>
      </c>
      <c r="B461" s="36">
        <f>VLOOKUP(C461,[1]摇号结果!$C$1:$D$65536,2,0)</f>
        <v>253</v>
      </c>
      <c r="C461" s="36" t="str">
        <f>C460</f>
        <v>B00812</v>
      </c>
      <c r="D461" s="2" t="s">
        <v>36</v>
      </c>
      <c r="E461" s="2" t="str">
        <f>E460</f>
        <v>20181231000630</v>
      </c>
      <c r="F461" s="2" t="str">
        <f t="shared" si="32"/>
        <v>廖*军</v>
      </c>
      <c r="G461" s="2" t="str">
        <f t="shared" si="33"/>
        <v>511204********303X</v>
      </c>
      <c r="H461" s="18"/>
      <c r="I461" s="2" t="s">
        <v>2060</v>
      </c>
      <c r="J461" s="2" t="s">
        <v>2061</v>
      </c>
      <c r="K461" s="19" t="str">
        <f t="shared" si="34"/>
        <v>511204</v>
      </c>
      <c r="L461" s="27" t="s">
        <v>4049</v>
      </c>
      <c r="M461" s="19" t="str">
        <f t="shared" si="35"/>
        <v>303X</v>
      </c>
    </row>
    <row r="462" spans="1:13" ht="40.15" customHeight="1">
      <c r="A462" s="36" t="e">
        <f>VLOOKUP(B462,[1]摇号结果!$C$1:$D$65536,2,0)</f>
        <v>#N/A</v>
      </c>
      <c r="B462" s="36">
        <f>VLOOKUP(C462,[1]摇号结果!$C$1:$D$65536,2,0)</f>
        <v>253</v>
      </c>
      <c r="C462" s="36" t="str">
        <f>C461</f>
        <v>B00812</v>
      </c>
      <c r="D462" s="2" t="s">
        <v>46</v>
      </c>
      <c r="E462" s="2" t="str">
        <f>E461</f>
        <v>20181231000630</v>
      </c>
      <c r="F462" s="2" t="str">
        <f t="shared" si="32"/>
        <v>廖*琰</v>
      </c>
      <c r="G462" s="2" t="str">
        <f t="shared" si="33"/>
        <v>510132********0053</v>
      </c>
      <c r="H462" s="18"/>
      <c r="I462" s="2" t="s">
        <v>2062</v>
      </c>
      <c r="J462" s="2" t="s">
        <v>2063</v>
      </c>
      <c r="K462" s="19" t="str">
        <f t="shared" si="34"/>
        <v>510132</v>
      </c>
      <c r="L462" s="27" t="s">
        <v>4049</v>
      </c>
      <c r="M462" s="19" t="str">
        <f t="shared" si="35"/>
        <v>0053</v>
      </c>
    </row>
    <row r="463" spans="1:13" ht="40.15" customHeight="1">
      <c r="A463" s="36">
        <v>7</v>
      </c>
      <c r="B463" s="36">
        <f>VLOOKUP(C463,[1]摇号结果!$C$1:$D$65536,2,0)</f>
        <v>254</v>
      </c>
      <c r="C463" s="36" t="s">
        <v>484</v>
      </c>
      <c r="D463" s="2" t="s">
        <v>5</v>
      </c>
      <c r="E463" s="2" t="s">
        <v>485</v>
      </c>
      <c r="F463" s="2" t="str">
        <f t="shared" si="32"/>
        <v>肖*</v>
      </c>
      <c r="G463" s="2" t="str">
        <f t="shared" si="33"/>
        <v>510132********6646</v>
      </c>
      <c r="H463" s="18" t="s">
        <v>3715</v>
      </c>
      <c r="I463" s="2" t="s">
        <v>486</v>
      </c>
      <c r="J463" s="2" t="s">
        <v>487</v>
      </c>
      <c r="K463" s="19" t="str">
        <f t="shared" si="34"/>
        <v>510132</v>
      </c>
      <c r="L463" s="27" t="s">
        <v>4049</v>
      </c>
      <c r="M463" s="19" t="str">
        <f t="shared" si="35"/>
        <v>6646</v>
      </c>
    </row>
    <row r="464" spans="1:13" ht="40.15" customHeight="1">
      <c r="A464" s="36" t="e">
        <f>VLOOKUP(B464,[1]摇号结果!$C$1:$D$65536,2,0)</f>
        <v>#N/A</v>
      </c>
      <c r="B464" s="36">
        <f>VLOOKUP(C464,[1]摇号结果!$C$1:$D$65536,2,0)</f>
        <v>254</v>
      </c>
      <c r="C464" s="36" t="str">
        <f>C463</f>
        <v>B00187</v>
      </c>
      <c r="D464" s="2" t="s">
        <v>45</v>
      </c>
      <c r="E464" s="2" t="str">
        <f>E463</f>
        <v>20181230000637</v>
      </c>
      <c r="F464" s="2" t="str">
        <f t="shared" si="32"/>
        <v>宋*东</v>
      </c>
      <c r="G464" s="2" t="str">
        <f t="shared" si="33"/>
        <v>510132********5717</v>
      </c>
      <c r="H464" s="18"/>
      <c r="I464" s="2" t="s">
        <v>488</v>
      </c>
      <c r="J464" s="2" t="s">
        <v>489</v>
      </c>
      <c r="K464" s="19" t="str">
        <f t="shared" si="34"/>
        <v>510132</v>
      </c>
      <c r="L464" s="27" t="s">
        <v>4049</v>
      </c>
      <c r="M464" s="19" t="str">
        <f t="shared" si="35"/>
        <v>5717</v>
      </c>
    </row>
    <row r="465" spans="1:13" ht="40.15" customHeight="1">
      <c r="A465" s="36" t="e">
        <f>VLOOKUP(B465,[1]摇号结果!$C$1:$D$65536,2,0)</f>
        <v>#N/A</v>
      </c>
      <c r="B465" s="36">
        <f>VLOOKUP(C465,[1]摇号结果!$C$1:$D$65536,2,0)</f>
        <v>254</v>
      </c>
      <c r="C465" s="36" t="str">
        <f>C464</f>
        <v>B00187</v>
      </c>
      <c r="D465" s="2" t="s">
        <v>16</v>
      </c>
      <c r="E465" s="2" t="str">
        <f>E464</f>
        <v>20181230000637</v>
      </c>
      <c r="F465" s="2" t="str">
        <f t="shared" si="32"/>
        <v>代*岭</v>
      </c>
      <c r="G465" s="2" t="str">
        <f t="shared" si="33"/>
        <v>510132********0047</v>
      </c>
      <c r="H465" s="18"/>
      <c r="I465" s="2" t="s">
        <v>490</v>
      </c>
      <c r="J465" s="2" t="s">
        <v>491</v>
      </c>
      <c r="K465" s="19" t="str">
        <f t="shared" si="34"/>
        <v>510132</v>
      </c>
      <c r="L465" s="27" t="s">
        <v>4049</v>
      </c>
      <c r="M465" s="19" t="str">
        <f t="shared" si="35"/>
        <v>0047</v>
      </c>
    </row>
    <row r="466" spans="1:13" ht="40.15" customHeight="1">
      <c r="A466" s="18">
        <v>7</v>
      </c>
      <c r="B466" s="3">
        <f>VLOOKUP(C466,[1]摇号结果!$C$1:$D$65536,2,0)</f>
        <v>255</v>
      </c>
      <c r="C466" s="3" t="s">
        <v>293</v>
      </c>
      <c r="D466" s="2" t="s">
        <v>5</v>
      </c>
      <c r="E466" s="2" t="s">
        <v>294</v>
      </c>
      <c r="F466" s="2" t="str">
        <f t="shared" si="32"/>
        <v>刘*</v>
      </c>
      <c r="G466" s="2" t="str">
        <f t="shared" si="33"/>
        <v>510132********2931</v>
      </c>
      <c r="H466" s="18" t="s">
        <v>3716</v>
      </c>
      <c r="I466" s="2" t="s">
        <v>295</v>
      </c>
      <c r="J466" s="2" t="s">
        <v>296</v>
      </c>
      <c r="K466" s="19" t="str">
        <f t="shared" si="34"/>
        <v>510132</v>
      </c>
      <c r="L466" s="27" t="s">
        <v>4049</v>
      </c>
      <c r="M466" s="19" t="str">
        <f t="shared" si="35"/>
        <v>2931</v>
      </c>
    </row>
    <row r="467" spans="1:13" ht="40.15" customHeight="1">
      <c r="A467" s="18">
        <v>7</v>
      </c>
      <c r="B467" s="3">
        <f>VLOOKUP(C467,[1]摇号结果!$C$1:$D$65536,2,0)</f>
        <v>256</v>
      </c>
      <c r="C467" s="3" t="s">
        <v>2318</v>
      </c>
      <c r="D467" s="2" t="s">
        <v>5</v>
      </c>
      <c r="E467" s="2" t="s">
        <v>2319</v>
      </c>
      <c r="F467" s="2" t="str">
        <f t="shared" si="32"/>
        <v>张*劲</v>
      </c>
      <c r="G467" s="2" t="str">
        <f t="shared" si="33"/>
        <v>510132********2929</v>
      </c>
      <c r="H467" s="18" t="s">
        <v>3717</v>
      </c>
      <c r="I467" s="2" t="s">
        <v>2320</v>
      </c>
      <c r="J467" s="2" t="s">
        <v>2321</v>
      </c>
      <c r="K467" s="19" t="str">
        <f t="shared" si="34"/>
        <v>510132</v>
      </c>
      <c r="L467" s="27" t="s">
        <v>4049</v>
      </c>
      <c r="M467" s="19" t="str">
        <f t="shared" si="35"/>
        <v>2929</v>
      </c>
    </row>
    <row r="468" spans="1:13" ht="40.15" customHeight="1">
      <c r="A468" s="36">
        <v>7</v>
      </c>
      <c r="B468" s="36">
        <f>VLOOKUP(C468,[1]摇号结果!$C$1:$D$65536,2,0)</f>
        <v>257</v>
      </c>
      <c r="C468" s="36" t="s">
        <v>1391</v>
      </c>
      <c r="D468" s="2" t="s">
        <v>5</v>
      </c>
      <c r="E468" s="2" t="s">
        <v>1392</v>
      </c>
      <c r="F468" s="2" t="str">
        <f t="shared" si="32"/>
        <v>李*英</v>
      </c>
      <c r="G468" s="2" t="str">
        <f t="shared" si="33"/>
        <v>510132********7525</v>
      </c>
      <c r="H468" s="18" t="s">
        <v>3718</v>
      </c>
      <c r="I468" s="2" t="s">
        <v>1393</v>
      </c>
      <c r="J468" s="2" t="s">
        <v>1394</v>
      </c>
      <c r="K468" s="19" t="str">
        <f t="shared" si="34"/>
        <v>510132</v>
      </c>
      <c r="L468" s="27" t="s">
        <v>4049</v>
      </c>
      <c r="M468" s="19" t="str">
        <f t="shared" si="35"/>
        <v>7525</v>
      </c>
    </row>
    <row r="469" spans="1:13" ht="40.15" customHeight="1">
      <c r="A469" s="36" t="e">
        <f>VLOOKUP(B469,[1]摇号结果!$C$1:$D$65536,2,0)</f>
        <v>#N/A</v>
      </c>
      <c r="B469" s="36">
        <f>VLOOKUP(C469,[1]摇号结果!$C$1:$D$65536,2,0)</f>
        <v>257</v>
      </c>
      <c r="C469" s="36" t="str">
        <f>C468</f>
        <v>B00533</v>
      </c>
      <c r="D469" s="2" t="s">
        <v>45</v>
      </c>
      <c r="E469" s="2" t="str">
        <f>E468</f>
        <v>20181230001701</v>
      </c>
      <c r="F469" s="2" t="str">
        <f t="shared" si="32"/>
        <v>陈*光</v>
      </c>
      <c r="G469" s="2" t="str">
        <f t="shared" si="33"/>
        <v>511128********0910</v>
      </c>
      <c r="H469" s="18"/>
      <c r="I469" s="2" t="s">
        <v>1395</v>
      </c>
      <c r="J469" s="2" t="s">
        <v>1396</v>
      </c>
      <c r="K469" s="19" t="str">
        <f t="shared" si="34"/>
        <v>511128</v>
      </c>
      <c r="L469" s="27" t="s">
        <v>4049</v>
      </c>
      <c r="M469" s="19" t="str">
        <f t="shared" si="35"/>
        <v>0910</v>
      </c>
    </row>
    <row r="470" spans="1:13" ht="40.15" customHeight="1">
      <c r="A470" s="36">
        <v>7</v>
      </c>
      <c r="B470" s="36">
        <f>VLOOKUP(C470,[1]摇号结果!$C$1:$D$65536,2,0)</f>
        <v>258</v>
      </c>
      <c r="C470" s="36" t="s">
        <v>1719</v>
      </c>
      <c r="D470" s="2" t="s">
        <v>5</v>
      </c>
      <c r="E470" s="2" t="s">
        <v>1720</v>
      </c>
      <c r="F470" s="2" t="str">
        <f t="shared" si="32"/>
        <v>王*观</v>
      </c>
      <c r="G470" s="2" t="str">
        <f t="shared" si="33"/>
        <v>510132********501X</v>
      </c>
      <c r="H470" s="18" t="s">
        <v>3719</v>
      </c>
      <c r="I470" s="2" t="s">
        <v>1721</v>
      </c>
      <c r="J470" s="2" t="s">
        <v>1722</v>
      </c>
      <c r="K470" s="19" t="str">
        <f t="shared" si="34"/>
        <v>510132</v>
      </c>
      <c r="L470" s="27" t="s">
        <v>4049</v>
      </c>
      <c r="M470" s="19" t="str">
        <f t="shared" si="35"/>
        <v>501X</v>
      </c>
    </row>
    <row r="471" spans="1:13" ht="40.15" customHeight="1">
      <c r="A471" s="36" t="e">
        <f>VLOOKUP(B471,[1]摇号结果!$C$1:$D$65536,2,0)</f>
        <v>#N/A</v>
      </c>
      <c r="B471" s="36">
        <f>VLOOKUP(C471,[1]摇号结果!$C$1:$D$65536,2,0)</f>
        <v>258</v>
      </c>
      <c r="C471" s="36" t="str">
        <f>C470</f>
        <v>B00674</v>
      </c>
      <c r="D471" s="2" t="s">
        <v>13</v>
      </c>
      <c r="E471" s="2" t="str">
        <f>E470</f>
        <v>20181231000073</v>
      </c>
      <c r="F471" s="2" t="str">
        <f t="shared" si="32"/>
        <v>陈*阳</v>
      </c>
      <c r="G471" s="2" t="str">
        <f t="shared" si="33"/>
        <v>510122********5384</v>
      </c>
      <c r="H471" s="18"/>
      <c r="I471" s="2" t="s">
        <v>1723</v>
      </c>
      <c r="J471" s="2" t="s">
        <v>1724</v>
      </c>
      <c r="K471" s="19" t="str">
        <f t="shared" si="34"/>
        <v>510122</v>
      </c>
      <c r="L471" s="27" t="s">
        <v>4049</v>
      </c>
      <c r="M471" s="19" t="str">
        <f t="shared" si="35"/>
        <v>5384</v>
      </c>
    </row>
    <row r="472" spans="1:13" ht="40.15" customHeight="1">
      <c r="A472" s="36" t="e">
        <f>VLOOKUP(B472,[1]摇号结果!$C$1:$D$65536,2,0)</f>
        <v>#N/A</v>
      </c>
      <c r="B472" s="36">
        <f>VLOOKUP(C472,[1]摇号结果!$C$1:$D$65536,2,0)</f>
        <v>258</v>
      </c>
      <c r="C472" s="36" t="str">
        <f>C471</f>
        <v>B00674</v>
      </c>
      <c r="D472" s="2" t="s">
        <v>46</v>
      </c>
      <c r="E472" s="2" t="str">
        <f>E471</f>
        <v>20181231000073</v>
      </c>
      <c r="F472" s="2" t="str">
        <f t="shared" si="32"/>
        <v>王*杰</v>
      </c>
      <c r="G472" s="2" t="str">
        <f t="shared" si="33"/>
        <v>510122********0097</v>
      </c>
      <c r="H472" s="18"/>
      <c r="I472" s="2" t="s">
        <v>1725</v>
      </c>
      <c r="J472" s="2" t="s">
        <v>1726</v>
      </c>
      <c r="K472" s="19" t="str">
        <f t="shared" si="34"/>
        <v>510122</v>
      </c>
      <c r="L472" s="27" t="s">
        <v>4049</v>
      </c>
      <c r="M472" s="19" t="str">
        <f t="shared" si="35"/>
        <v>0097</v>
      </c>
    </row>
    <row r="473" spans="1:13" ht="40.15" customHeight="1">
      <c r="A473" s="36">
        <v>7</v>
      </c>
      <c r="B473" s="36">
        <f>VLOOKUP(C473,[1]摇号结果!$C$1:$D$65536,2,0)</f>
        <v>259</v>
      </c>
      <c r="C473" s="36" t="s">
        <v>1640</v>
      </c>
      <c r="D473" s="2" t="s">
        <v>5</v>
      </c>
      <c r="E473" s="2" t="s">
        <v>1641</v>
      </c>
      <c r="F473" s="2" t="str">
        <f t="shared" si="32"/>
        <v>蓝*雨</v>
      </c>
      <c r="G473" s="2" t="str">
        <f t="shared" si="33"/>
        <v>510132********6640</v>
      </c>
      <c r="H473" s="18" t="s">
        <v>3720</v>
      </c>
      <c r="I473" s="2" t="s">
        <v>1642</v>
      </c>
      <c r="J473" s="2" t="s">
        <v>1643</v>
      </c>
      <c r="K473" s="19" t="str">
        <f t="shared" si="34"/>
        <v>510132</v>
      </c>
      <c r="L473" s="27" t="s">
        <v>4049</v>
      </c>
      <c r="M473" s="19" t="str">
        <f t="shared" si="35"/>
        <v>6640</v>
      </c>
    </row>
    <row r="474" spans="1:13" ht="40.15" customHeight="1">
      <c r="A474" s="36" t="e">
        <f>VLOOKUP(B474,[1]摇号结果!$C$1:$D$65536,2,0)</f>
        <v>#N/A</v>
      </c>
      <c r="B474" s="36">
        <f>VLOOKUP(C474,[1]摇号结果!$C$1:$D$65536,2,0)</f>
        <v>259</v>
      </c>
      <c r="C474" s="36" t="str">
        <f>C473</f>
        <v>B00653</v>
      </c>
      <c r="D474" s="2" t="s">
        <v>45</v>
      </c>
      <c r="E474" s="2" t="str">
        <f>E473</f>
        <v>20181230002103</v>
      </c>
      <c r="F474" s="2" t="str">
        <f t="shared" si="32"/>
        <v>胡*松</v>
      </c>
      <c r="G474" s="2" t="str">
        <f t="shared" si="33"/>
        <v>510132********6618</v>
      </c>
      <c r="H474" s="18"/>
      <c r="I474" s="2" t="s">
        <v>1644</v>
      </c>
      <c r="J474" s="2" t="s">
        <v>1645</v>
      </c>
      <c r="K474" s="19" t="str">
        <f t="shared" si="34"/>
        <v>510132</v>
      </c>
      <c r="L474" s="27" t="s">
        <v>4049</v>
      </c>
      <c r="M474" s="19" t="str">
        <f t="shared" si="35"/>
        <v>6618</v>
      </c>
    </row>
    <row r="475" spans="1:13" ht="40.15" customHeight="1">
      <c r="A475" s="36">
        <v>7</v>
      </c>
      <c r="B475" s="36">
        <f>VLOOKUP(C475,[1]摇号结果!$C$1:$D$65536,2,0)</f>
        <v>260</v>
      </c>
      <c r="C475" s="36" t="s">
        <v>501</v>
      </c>
      <c r="D475" s="2" t="s">
        <v>5</v>
      </c>
      <c r="E475" s="2" t="s">
        <v>502</v>
      </c>
      <c r="F475" s="2" t="str">
        <f t="shared" si="32"/>
        <v>李*</v>
      </c>
      <c r="G475" s="2" t="str">
        <f t="shared" si="33"/>
        <v>511324********2259</v>
      </c>
      <c r="H475" s="18" t="s">
        <v>3721</v>
      </c>
      <c r="I475" s="2" t="s">
        <v>503</v>
      </c>
      <c r="J475" s="2" t="s">
        <v>504</v>
      </c>
      <c r="K475" s="19" t="str">
        <f t="shared" si="34"/>
        <v>511324</v>
      </c>
      <c r="L475" s="27" t="s">
        <v>4049</v>
      </c>
      <c r="M475" s="19" t="str">
        <f t="shared" si="35"/>
        <v>2259</v>
      </c>
    </row>
    <row r="476" spans="1:13" ht="40.15" customHeight="1">
      <c r="A476" s="36" t="e">
        <f>VLOOKUP(B476,[1]摇号结果!$C$1:$D$65536,2,0)</f>
        <v>#N/A</v>
      </c>
      <c r="B476" s="36">
        <f>VLOOKUP(C476,[1]摇号结果!$C$1:$D$65536,2,0)</f>
        <v>260</v>
      </c>
      <c r="C476" s="36" t="str">
        <f>C475</f>
        <v>B00197</v>
      </c>
      <c r="D476" s="2" t="s">
        <v>13</v>
      </c>
      <c r="E476" s="2" t="str">
        <f>E475</f>
        <v>20181230000661</v>
      </c>
      <c r="F476" s="2" t="str">
        <f t="shared" si="32"/>
        <v>李*</v>
      </c>
      <c r="G476" s="2" t="str">
        <f t="shared" si="33"/>
        <v>511324********5700</v>
      </c>
      <c r="H476" s="18"/>
      <c r="I476" s="2" t="s">
        <v>505</v>
      </c>
      <c r="J476" s="2" t="s">
        <v>506</v>
      </c>
      <c r="K476" s="19" t="str">
        <f t="shared" si="34"/>
        <v>511324</v>
      </c>
      <c r="L476" s="27" t="s">
        <v>4049</v>
      </c>
      <c r="M476" s="19" t="str">
        <f t="shared" si="35"/>
        <v>5700</v>
      </c>
    </row>
    <row r="477" spans="1:13" ht="40.15" customHeight="1">
      <c r="A477" s="36">
        <v>7</v>
      </c>
      <c r="B477" s="36">
        <f>VLOOKUP(C477,[1]摇号结果!$C$1:$D$65536,2,0)</f>
        <v>262</v>
      </c>
      <c r="C477" s="36" t="s">
        <v>1246</v>
      </c>
      <c r="D477" s="2" t="s">
        <v>5</v>
      </c>
      <c r="E477" s="2" t="s">
        <v>1247</v>
      </c>
      <c r="F477" s="2" t="str">
        <f t="shared" si="32"/>
        <v>郭*全</v>
      </c>
      <c r="G477" s="2" t="str">
        <f t="shared" si="33"/>
        <v>510130********1935</v>
      </c>
      <c r="H477" s="18" t="s">
        <v>3722</v>
      </c>
      <c r="I477" s="2" t="s">
        <v>1248</v>
      </c>
      <c r="J477" s="2" t="s">
        <v>1249</v>
      </c>
      <c r="K477" s="19" t="str">
        <f t="shared" si="34"/>
        <v>510130</v>
      </c>
      <c r="L477" s="27" t="s">
        <v>4049</v>
      </c>
      <c r="M477" s="19" t="str">
        <f t="shared" si="35"/>
        <v>1935</v>
      </c>
    </row>
    <row r="478" spans="1:13" ht="40.15" customHeight="1">
      <c r="A478" s="36" t="e">
        <f>VLOOKUP(B478,[1]摇号结果!$C$1:$D$65536,2,0)</f>
        <v>#N/A</v>
      </c>
      <c r="B478" s="36">
        <f>VLOOKUP(C478,[1]摇号结果!$C$1:$D$65536,2,0)</f>
        <v>262</v>
      </c>
      <c r="C478" s="36" t="str">
        <f>C477</f>
        <v>B00460</v>
      </c>
      <c r="D478" s="2" t="s">
        <v>13</v>
      </c>
      <c r="E478" s="2" t="str">
        <f>E477</f>
        <v>20181230001498</v>
      </c>
      <c r="F478" s="2" t="str">
        <f t="shared" si="32"/>
        <v>董*均</v>
      </c>
      <c r="G478" s="2" t="str">
        <f t="shared" si="33"/>
        <v>510131********3424</v>
      </c>
      <c r="H478" s="18"/>
      <c r="I478" s="2" t="s">
        <v>1250</v>
      </c>
      <c r="J478" s="2" t="s">
        <v>1251</v>
      </c>
      <c r="K478" s="19" t="str">
        <f t="shared" si="34"/>
        <v>510131</v>
      </c>
      <c r="L478" s="27" t="s">
        <v>4049</v>
      </c>
      <c r="M478" s="19" t="str">
        <f t="shared" si="35"/>
        <v>3424</v>
      </c>
    </row>
    <row r="479" spans="1:13" ht="40.15" customHeight="1">
      <c r="A479" s="36">
        <v>7</v>
      </c>
      <c r="B479" s="36">
        <f>VLOOKUP(C479,[1]摇号结果!$C$1:$D$65536,2,0)</f>
        <v>263</v>
      </c>
      <c r="C479" s="36" t="s">
        <v>592</v>
      </c>
      <c r="D479" s="2" t="s">
        <v>5</v>
      </c>
      <c r="E479" s="2" t="s">
        <v>593</v>
      </c>
      <c r="F479" s="2" t="str">
        <f t="shared" si="32"/>
        <v>周*岗</v>
      </c>
      <c r="G479" s="2" t="str">
        <f t="shared" si="33"/>
        <v>510132********1616</v>
      </c>
      <c r="H479" s="18" t="s">
        <v>3723</v>
      </c>
      <c r="I479" s="2" t="s">
        <v>594</v>
      </c>
      <c r="J479" s="2" t="s">
        <v>595</v>
      </c>
      <c r="K479" s="19" t="str">
        <f t="shared" si="34"/>
        <v>510132</v>
      </c>
      <c r="L479" s="27" t="s">
        <v>4049</v>
      </c>
      <c r="M479" s="19" t="str">
        <f t="shared" si="35"/>
        <v>1616</v>
      </c>
    </row>
    <row r="480" spans="1:13" ht="40.15" customHeight="1">
      <c r="A480" s="36" t="e">
        <f>VLOOKUP(B480,[1]摇号结果!$C$1:$D$65536,2,0)</f>
        <v>#N/A</v>
      </c>
      <c r="B480" s="36">
        <f>VLOOKUP(C480,[1]摇号结果!$C$1:$D$65536,2,0)</f>
        <v>263</v>
      </c>
      <c r="C480" s="36" t="str">
        <f>C479</f>
        <v>B00223</v>
      </c>
      <c r="D480" s="2" t="s">
        <v>13</v>
      </c>
      <c r="E480" s="2" t="str">
        <f>E479</f>
        <v>20181230000752</v>
      </c>
      <c r="F480" s="2" t="str">
        <f t="shared" si="32"/>
        <v>杨*霞</v>
      </c>
      <c r="G480" s="2" t="str">
        <f t="shared" si="33"/>
        <v>510132********0624</v>
      </c>
      <c r="H480" s="18"/>
      <c r="I480" s="2" t="s">
        <v>596</v>
      </c>
      <c r="J480" s="2" t="s">
        <v>597</v>
      </c>
      <c r="K480" s="19" t="str">
        <f t="shared" si="34"/>
        <v>510132</v>
      </c>
      <c r="L480" s="27" t="s">
        <v>4049</v>
      </c>
      <c r="M480" s="19" t="str">
        <f t="shared" si="35"/>
        <v>0624</v>
      </c>
    </row>
    <row r="481" spans="1:13" ht="40.15" customHeight="1">
      <c r="A481" s="36" t="e">
        <f>VLOOKUP(B481,[1]摇号结果!$C$1:$D$65536,2,0)</f>
        <v>#N/A</v>
      </c>
      <c r="B481" s="36">
        <f>VLOOKUP(C481,[1]摇号结果!$C$1:$D$65536,2,0)</f>
        <v>263</v>
      </c>
      <c r="C481" s="36" t="str">
        <f>C480</f>
        <v>B00223</v>
      </c>
      <c r="D481" s="2" t="s">
        <v>16</v>
      </c>
      <c r="E481" s="2" t="str">
        <f>E480</f>
        <v>20181230000752</v>
      </c>
      <c r="F481" s="2" t="str">
        <f t="shared" si="32"/>
        <v>周*怡</v>
      </c>
      <c r="G481" s="2" t="str">
        <f t="shared" si="33"/>
        <v>510132********0049</v>
      </c>
      <c r="H481" s="18"/>
      <c r="I481" s="2" t="s">
        <v>598</v>
      </c>
      <c r="J481" s="2" t="s">
        <v>599</v>
      </c>
      <c r="K481" s="19" t="str">
        <f t="shared" si="34"/>
        <v>510132</v>
      </c>
      <c r="L481" s="27" t="s">
        <v>4049</v>
      </c>
      <c r="M481" s="19" t="str">
        <f t="shared" si="35"/>
        <v>0049</v>
      </c>
    </row>
    <row r="482" spans="1:13" ht="40.15" customHeight="1">
      <c r="A482" s="36" t="e">
        <f>VLOOKUP(B482,[1]摇号结果!$C$1:$D$65536,2,0)</f>
        <v>#N/A</v>
      </c>
      <c r="B482" s="36">
        <f>VLOOKUP(C482,[1]摇号结果!$C$1:$D$65536,2,0)</f>
        <v>263</v>
      </c>
      <c r="C482" s="36" t="str">
        <f>C481</f>
        <v>B00223</v>
      </c>
      <c r="D482" s="2" t="s">
        <v>16</v>
      </c>
      <c r="E482" s="2" t="str">
        <f>E481</f>
        <v>20181230000752</v>
      </c>
      <c r="F482" s="2" t="str">
        <f t="shared" si="32"/>
        <v>周*雨</v>
      </c>
      <c r="G482" s="2" t="str">
        <f t="shared" si="33"/>
        <v>510132********122X</v>
      </c>
      <c r="H482" s="18"/>
      <c r="I482" s="2" t="s">
        <v>600</v>
      </c>
      <c r="J482" s="2" t="s">
        <v>601</v>
      </c>
      <c r="K482" s="19" t="str">
        <f t="shared" si="34"/>
        <v>510132</v>
      </c>
      <c r="L482" s="27" t="s">
        <v>4049</v>
      </c>
      <c r="M482" s="19" t="str">
        <f t="shared" si="35"/>
        <v>122X</v>
      </c>
    </row>
    <row r="483" spans="1:13" ht="40.15" customHeight="1">
      <c r="A483" s="36">
        <v>7</v>
      </c>
      <c r="B483" s="36">
        <f>VLOOKUP(C483,[1]摇号结果!$C$1:$D$65536,2,0)</f>
        <v>264</v>
      </c>
      <c r="C483" s="36" t="s">
        <v>2240</v>
      </c>
      <c r="D483" s="2" t="s">
        <v>5</v>
      </c>
      <c r="E483" s="2" t="s">
        <v>2241</v>
      </c>
      <c r="F483" s="2" t="str">
        <f t="shared" si="32"/>
        <v>曾*良</v>
      </c>
      <c r="G483" s="2" t="str">
        <f t="shared" si="33"/>
        <v>510132********661X</v>
      </c>
      <c r="H483" s="18" t="s">
        <v>3724</v>
      </c>
      <c r="I483" s="2" t="s">
        <v>2242</v>
      </c>
      <c r="J483" s="2" t="s">
        <v>2243</v>
      </c>
      <c r="K483" s="19" t="str">
        <f t="shared" si="34"/>
        <v>510132</v>
      </c>
      <c r="L483" s="27" t="s">
        <v>4049</v>
      </c>
      <c r="M483" s="19" t="str">
        <f t="shared" si="35"/>
        <v>661X</v>
      </c>
    </row>
    <row r="484" spans="1:13" ht="40.15" customHeight="1">
      <c r="A484" s="36" t="e">
        <f>VLOOKUP(B484,[1]摇号结果!$C$1:$D$65536,2,0)</f>
        <v>#N/A</v>
      </c>
      <c r="B484" s="36">
        <f>VLOOKUP(C484,[1]摇号结果!$C$1:$D$65536,2,0)</f>
        <v>264</v>
      </c>
      <c r="C484" s="36" t="str">
        <f>C483</f>
        <v>B00876</v>
      </c>
      <c r="D484" s="2" t="s">
        <v>45</v>
      </c>
      <c r="E484" s="2" t="str">
        <f>E483</f>
        <v>20181231000892</v>
      </c>
      <c r="F484" s="2" t="str">
        <f t="shared" ref="F484:F533" si="36">LEFT(I484,1)&amp;"*"&amp;MID(I484,3,1)</f>
        <v>张*英</v>
      </c>
      <c r="G484" s="2" t="str">
        <f t="shared" ref="G484:G533" si="37">K484&amp;L484&amp;M484</f>
        <v>510130********4726</v>
      </c>
      <c r="H484" s="18"/>
      <c r="I484" s="2" t="s">
        <v>2244</v>
      </c>
      <c r="J484" s="2" t="s">
        <v>2245</v>
      </c>
      <c r="K484" s="19" t="str">
        <f t="shared" ref="K484:K533" si="38">LEFT(J484,6)</f>
        <v>510130</v>
      </c>
      <c r="L484" s="27" t="s">
        <v>4049</v>
      </c>
      <c r="M484" s="19" t="str">
        <f t="shared" ref="M484:M533" si="39">RIGHT(J484,4)</f>
        <v>4726</v>
      </c>
    </row>
    <row r="485" spans="1:13" ht="40.15" customHeight="1">
      <c r="A485" s="36">
        <v>7</v>
      </c>
      <c r="B485" s="36">
        <f>VLOOKUP(C485,[1]摇号结果!$C$1:$D$65536,2,0)</f>
        <v>265</v>
      </c>
      <c r="C485" s="36" t="s">
        <v>1304</v>
      </c>
      <c r="D485" s="2" t="s">
        <v>5</v>
      </c>
      <c r="E485" s="2" t="s">
        <v>1305</v>
      </c>
      <c r="F485" s="2" t="str">
        <f t="shared" si="36"/>
        <v>叶*雨</v>
      </c>
      <c r="G485" s="2" t="str">
        <f t="shared" si="37"/>
        <v>510132********0612</v>
      </c>
      <c r="H485" s="18" t="s">
        <v>3725</v>
      </c>
      <c r="I485" s="2" t="s">
        <v>1306</v>
      </c>
      <c r="J485" s="2" t="s">
        <v>1307</v>
      </c>
      <c r="K485" s="19" t="str">
        <f t="shared" si="38"/>
        <v>510132</v>
      </c>
      <c r="L485" s="27" t="s">
        <v>4049</v>
      </c>
      <c r="M485" s="19" t="str">
        <f t="shared" si="39"/>
        <v>0612</v>
      </c>
    </row>
    <row r="486" spans="1:13" ht="40.15" customHeight="1">
      <c r="A486" s="36" t="e">
        <f>VLOOKUP(B486,[1]摇号结果!$C$1:$D$65536,2,0)</f>
        <v>#N/A</v>
      </c>
      <c r="B486" s="36">
        <f>VLOOKUP(C486,[1]摇号结果!$C$1:$D$65536,2,0)</f>
        <v>265</v>
      </c>
      <c r="C486" s="36" t="str">
        <f>C485</f>
        <v>B00495</v>
      </c>
      <c r="D486" s="2" t="s">
        <v>13</v>
      </c>
      <c r="E486" s="2" t="str">
        <f>E485</f>
        <v>20181230001604</v>
      </c>
      <c r="F486" s="2" t="str">
        <f t="shared" si="36"/>
        <v>谷*芳</v>
      </c>
      <c r="G486" s="2" t="str">
        <f t="shared" si="37"/>
        <v>510132********064X</v>
      </c>
      <c r="H486" s="18"/>
      <c r="I486" s="2" t="s">
        <v>1308</v>
      </c>
      <c r="J486" s="2" t="s">
        <v>1309</v>
      </c>
      <c r="K486" s="19" t="str">
        <f t="shared" si="38"/>
        <v>510132</v>
      </c>
      <c r="L486" s="27" t="s">
        <v>4049</v>
      </c>
      <c r="M486" s="19" t="str">
        <f t="shared" si="39"/>
        <v>064X</v>
      </c>
    </row>
    <row r="487" spans="1:13" ht="40.15" customHeight="1">
      <c r="A487" s="36">
        <v>7</v>
      </c>
      <c r="B487" s="36">
        <f>VLOOKUP(C487,[1]摇号结果!$C$1:$D$65536,2,0)</f>
        <v>267</v>
      </c>
      <c r="C487" s="36" t="s">
        <v>1797</v>
      </c>
      <c r="D487" s="2" t="s">
        <v>5</v>
      </c>
      <c r="E487" s="2" t="s">
        <v>1798</v>
      </c>
      <c r="F487" s="2" t="str">
        <f t="shared" si="36"/>
        <v>邹*琴</v>
      </c>
      <c r="G487" s="2" t="str">
        <f t="shared" si="37"/>
        <v>622625********1628</v>
      </c>
      <c r="H487" s="18" t="s">
        <v>3726</v>
      </c>
      <c r="I487" s="2" t="s">
        <v>1799</v>
      </c>
      <c r="J487" s="2" t="s">
        <v>1800</v>
      </c>
      <c r="K487" s="19" t="str">
        <f t="shared" si="38"/>
        <v>622625</v>
      </c>
      <c r="L487" s="27" t="s">
        <v>4049</v>
      </c>
      <c r="M487" s="19" t="str">
        <f t="shared" si="39"/>
        <v>1628</v>
      </c>
    </row>
    <row r="488" spans="1:13" ht="40.15" customHeight="1">
      <c r="A488" s="36" t="e">
        <f>VLOOKUP(B488,[1]摇号结果!$C$1:$D$65536,2,0)</f>
        <v>#N/A</v>
      </c>
      <c r="B488" s="36">
        <f>VLOOKUP(C488,[1]摇号结果!$C$1:$D$65536,2,0)</f>
        <v>267</v>
      </c>
      <c r="C488" s="36" t="str">
        <f>C487</f>
        <v>B00698</v>
      </c>
      <c r="D488" s="2" t="s">
        <v>16</v>
      </c>
      <c r="E488" s="2" t="str">
        <f>E487</f>
        <v>20181231000143</v>
      </c>
      <c r="F488" s="2" t="str">
        <f t="shared" si="36"/>
        <v>王*丽</v>
      </c>
      <c r="G488" s="2" t="str">
        <f t="shared" si="37"/>
        <v>510132********1228</v>
      </c>
      <c r="H488" s="18"/>
      <c r="I488" s="2" t="s">
        <v>1801</v>
      </c>
      <c r="J488" s="2" t="s">
        <v>1802</v>
      </c>
      <c r="K488" s="19" t="str">
        <f t="shared" si="38"/>
        <v>510132</v>
      </c>
      <c r="L488" s="27" t="s">
        <v>4049</v>
      </c>
      <c r="M488" s="19" t="str">
        <f t="shared" si="39"/>
        <v>1228</v>
      </c>
    </row>
    <row r="489" spans="1:13" ht="40.15" customHeight="1">
      <c r="A489" s="18">
        <v>7</v>
      </c>
      <c r="B489" s="3">
        <f>VLOOKUP(C489,[1]摇号结果!$C$1:$D$65536,2,0)</f>
        <v>268</v>
      </c>
      <c r="C489" s="3" t="s">
        <v>1103</v>
      </c>
      <c r="D489" s="2" t="s">
        <v>5</v>
      </c>
      <c r="E489" s="2" t="s">
        <v>1104</v>
      </c>
      <c r="F489" s="2" t="str">
        <f t="shared" si="36"/>
        <v>田*</v>
      </c>
      <c r="G489" s="2" t="str">
        <f t="shared" si="37"/>
        <v>511525********8170</v>
      </c>
      <c r="H489" s="18" t="s">
        <v>3727</v>
      </c>
      <c r="I489" s="2" t="s">
        <v>1105</v>
      </c>
      <c r="J489" s="2" t="s">
        <v>1106</v>
      </c>
      <c r="K489" s="19" t="str">
        <f t="shared" si="38"/>
        <v>511525</v>
      </c>
      <c r="L489" s="27" t="s">
        <v>4049</v>
      </c>
      <c r="M489" s="19" t="str">
        <f t="shared" si="39"/>
        <v>8170</v>
      </c>
    </row>
    <row r="490" spans="1:13" ht="40.15" customHeight="1">
      <c r="A490" s="36">
        <v>7</v>
      </c>
      <c r="B490" s="36">
        <f>VLOOKUP(C490,[1]摇号结果!$C$1:$D$65536,2,0)</f>
        <v>269</v>
      </c>
      <c r="C490" s="36" t="s">
        <v>1666</v>
      </c>
      <c r="D490" s="2" t="s">
        <v>5</v>
      </c>
      <c r="E490" s="2" t="s">
        <v>1667</v>
      </c>
      <c r="F490" s="2" t="str">
        <f t="shared" si="36"/>
        <v>谢*其</v>
      </c>
      <c r="G490" s="2" t="str">
        <f t="shared" si="37"/>
        <v>510132********5015</v>
      </c>
      <c r="H490" s="18" t="s">
        <v>3728</v>
      </c>
      <c r="I490" s="2" t="s">
        <v>1668</v>
      </c>
      <c r="J490" s="2" t="s">
        <v>1669</v>
      </c>
      <c r="K490" s="19" t="str">
        <f t="shared" si="38"/>
        <v>510132</v>
      </c>
      <c r="L490" s="27" t="s">
        <v>4049</v>
      </c>
      <c r="M490" s="19" t="str">
        <f t="shared" si="39"/>
        <v>5015</v>
      </c>
    </row>
    <row r="491" spans="1:13" ht="40.15" customHeight="1">
      <c r="A491" s="36" t="e">
        <f>VLOOKUP(B491,[1]摇号结果!$C$1:$D$65536,2,0)</f>
        <v>#N/A</v>
      </c>
      <c r="B491" s="36">
        <f>VLOOKUP(C491,[1]摇号结果!$C$1:$D$65536,2,0)</f>
        <v>269</v>
      </c>
      <c r="C491" s="36" t="str">
        <f>C490</f>
        <v>B00661</v>
      </c>
      <c r="D491" s="2" t="s">
        <v>13</v>
      </c>
      <c r="E491" s="2" t="str">
        <f>E490</f>
        <v>20181231000023</v>
      </c>
      <c r="F491" s="2" t="str">
        <f t="shared" si="36"/>
        <v>宋*桃</v>
      </c>
      <c r="G491" s="2" t="str">
        <f t="shared" si="37"/>
        <v>510132********5020</v>
      </c>
      <c r="H491" s="18"/>
      <c r="I491" s="2" t="s">
        <v>1670</v>
      </c>
      <c r="J491" s="2" t="s">
        <v>1671</v>
      </c>
      <c r="K491" s="19" t="str">
        <f t="shared" si="38"/>
        <v>510132</v>
      </c>
      <c r="L491" s="27" t="s">
        <v>4049</v>
      </c>
      <c r="M491" s="19" t="str">
        <f t="shared" si="39"/>
        <v>5020</v>
      </c>
    </row>
    <row r="492" spans="1:13" ht="40.15" customHeight="1">
      <c r="A492" s="36">
        <v>7</v>
      </c>
      <c r="B492" s="36">
        <f>VLOOKUP(C492,[1]摇号结果!$C$1:$D$65536,2,0)</f>
        <v>270</v>
      </c>
      <c r="C492" s="36" t="s">
        <v>1676</v>
      </c>
      <c r="D492" s="2" t="s">
        <v>5</v>
      </c>
      <c r="E492" s="2" t="s">
        <v>1677</v>
      </c>
      <c r="F492" s="2" t="str">
        <f t="shared" si="36"/>
        <v>徐*</v>
      </c>
      <c r="G492" s="2" t="str">
        <f t="shared" si="37"/>
        <v>510132********6212</v>
      </c>
      <c r="H492" s="18" t="s">
        <v>3729</v>
      </c>
      <c r="I492" s="2" t="s">
        <v>1678</v>
      </c>
      <c r="J492" s="2" t="s">
        <v>1679</v>
      </c>
      <c r="K492" s="19" t="str">
        <f t="shared" si="38"/>
        <v>510132</v>
      </c>
      <c r="L492" s="27" t="s">
        <v>4049</v>
      </c>
      <c r="M492" s="19" t="str">
        <f t="shared" si="39"/>
        <v>6212</v>
      </c>
    </row>
    <row r="493" spans="1:13" ht="40.15" customHeight="1">
      <c r="A493" s="36" t="e">
        <f>VLOOKUP(B493,[1]摇号结果!$C$1:$D$65536,2,0)</f>
        <v>#N/A</v>
      </c>
      <c r="B493" s="36">
        <f>VLOOKUP(C493,[1]摇号结果!$C$1:$D$65536,2,0)</f>
        <v>270</v>
      </c>
      <c r="C493" s="36" t="str">
        <f>C492</f>
        <v>B00666</v>
      </c>
      <c r="D493" s="2" t="s">
        <v>13</v>
      </c>
      <c r="E493" s="2" t="str">
        <f>E492</f>
        <v>20181231000042</v>
      </c>
      <c r="F493" s="2" t="str">
        <f t="shared" si="36"/>
        <v>牟*云</v>
      </c>
      <c r="G493" s="2" t="str">
        <f t="shared" si="37"/>
        <v>510129********4925</v>
      </c>
      <c r="H493" s="18"/>
      <c r="I493" s="2" t="s">
        <v>1680</v>
      </c>
      <c r="J493" s="2" t="s">
        <v>1681</v>
      </c>
      <c r="K493" s="19" t="str">
        <f t="shared" si="38"/>
        <v>510129</v>
      </c>
      <c r="L493" s="27" t="s">
        <v>4049</v>
      </c>
      <c r="M493" s="19" t="str">
        <f t="shared" si="39"/>
        <v>4925</v>
      </c>
    </row>
    <row r="494" spans="1:13" ht="40.15" customHeight="1">
      <c r="A494" s="36">
        <v>7</v>
      </c>
      <c r="B494" s="36">
        <f>VLOOKUP(C494,[1]摇号结果!$C$1:$D$65536,2,0)</f>
        <v>271</v>
      </c>
      <c r="C494" s="36" t="s">
        <v>641</v>
      </c>
      <c r="D494" s="2" t="s">
        <v>5</v>
      </c>
      <c r="E494" s="2" t="s">
        <v>642</v>
      </c>
      <c r="F494" s="2" t="str">
        <f t="shared" si="36"/>
        <v>陈*云</v>
      </c>
      <c r="G494" s="2" t="str">
        <f t="shared" si="37"/>
        <v>510132********1618</v>
      </c>
      <c r="H494" s="18" t="s">
        <v>3730</v>
      </c>
      <c r="I494" s="2" t="s">
        <v>643</v>
      </c>
      <c r="J494" s="2" t="s">
        <v>644</v>
      </c>
      <c r="K494" s="19" t="str">
        <f t="shared" si="38"/>
        <v>510132</v>
      </c>
      <c r="L494" s="27" t="s">
        <v>4049</v>
      </c>
      <c r="M494" s="19" t="str">
        <f t="shared" si="39"/>
        <v>1618</v>
      </c>
    </row>
    <row r="495" spans="1:13" ht="40.15" customHeight="1">
      <c r="A495" s="36" t="e">
        <f>VLOOKUP(B495,[1]摇号结果!$C$1:$D$65536,2,0)</f>
        <v>#N/A</v>
      </c>
      <c r="B495" s="36">
        <f>VLOOKUP(C495,[1]摇号结果!$C$1:$D$65536,2,0)</f>
        <v>271</v>
      </c>
      <c r="C495" s="36" t="str">
        <f>C494</f>
        <v>B00237</v>
      </c>
      <c r="D495" s="2" t="s">
        <v>13</v>
      </c>
      <c r="E495" s="2" t="str">
        <f>E494</f>
        <v>20181230000785</v>
      </c>
      <c r="F495" s="2" t="str">
        <f t="shared" si="36"/>
        <v>饶*</v>
      </c>
      <c r="G495" s="2" t="str">
        <f t="shared" si="37"/>
        <v>510132********1626</v>
      </c>
      <c r="H495" s="18"/>
      <c r="I495" s="2" t="s">
        <v>645</v>
      </c>
      <c r="J495" s="2" t="s">
        <v>646</v>
      </c>
      <c r="K495" s="19" t="str">
        <f t="shared" si="38"/>
        <v>510132</v>
      </c>
      <c r="L495" s="27" t="s">
        <v>4049</v>
      </c>
      <c r="M495" s="19" t="str">
        <f t="shared" si="39"/>
        <v>1626</v>
      </c>
    </row>
    <row r="496" spans="1:13" ht="40.15" customHeight="1">
      <c r="A496" s="36">
        <v>7</v>
      </c>
      <c r="B496" s="36">
        <f>VLOOKUP(C496,[1]摇号结果!$C$1:$D$65536,2,0)</f>
        <v>273</v>
      </c>
      <c r="C496" s="36" t="s">
        <v>1339</v>
      </c>
      <c r="D496" s="2" t="s">
        <v>5</v>
      </c>
      <c r="E496" s="2" t="s">
        <v>1340</v>
      </c>
      <c r="F496" s="2" t="str">
        <f t="shared" si="36"/>
        <v>毛*钧</v>
      </c>
      <c r="G496" s="2" t="str">
        <f t="shared" si="37"/>
        <v>513823********0017</v>
      </c>
      <c r="H496" s="18" t="s">
        <v>3731</v>
      </c>
      <c r="I496" s="2" t="s">
        <v>1341</v>
      </c>
      <c r="J496" s="2" t="s">
        <v>1342</v>
      </c>
      <c r="K496" s="19" t="str">
        <f t="shared" si="38"/>
        <v>513823</v>
      </c>
      <c r="L496" s="27" t="s">
        <v>4049</v>
      </c>
      <c r="M496" s="19" t="str">
        <f t="shared" si="39"/>
        <v>0017</v>
      </c>
    </row>
    <row r="497" spans="1:13" ht="40.15" customHeight="1">
      <c r="A497" s="36" t="e">
        <f>VLOOKUP(B497,[1]摇号结果!$C$1:$D$65536,2,0)</f>
        <v>#N/A</v>
      </c>
      <c r="B497" s="36">
        <f>VLOOKUP(C497,[1]摇号结果!$C$1:$D$65536,2,0)</f>
        <v>273</v>
      </c>
      <c r="C497" s="36" t="str">
        <f>C496</f>
        <v>B00512</v>
      </c>
      <c r="D497" s="2" t="s">
        <v>13</v>
      </c>
      <c r="E497" s="2" t="str">
        <f>E496</f>
        <v>20181230001654</v>
      </c>
      <c r="F497" s="2" t="str">
        <f t="shared" si="36"/>
        <v>罗*</v>
      </c>
      <c r="G497" s="2" t="str">
        <f t="shared" si="37"/>
        <v>513823********0024</v>
      </c>
      <c r="H497" s="18"/>
      <c r="I497" s="2" t="s">
        <v>1343</v>
      </c>
      <c r="J497" s="2" t="s">
        <v>1344</v>
      </c>
      <c r="K497" s="19" t="str">
        <f t="shared" si="38"/>
        <v>513823</v>
      </c>
      <c r="L497" s="27" t="s">
        <v>4049</v>
      </c>
      <c r="M497" s="19" t="str">
        <f t="shared" si="39"/>
        <v>0024</v>
      </c>
    </row>
    <row r="498" spans="1:13" ht="40.15" customHeight="1">
      <c r="A498" s="36">
        <v>7</v>
      </c>
      <c r="B498" s="36">
        <f>VLOOKUP(C498,[1]摇号结果!$C$1:$D$65536,2,0)</f>
        <v>275</v>
      </c>
      <c r="C498" s="36" t="s">
        <v>1168</v>
      </c>
      <c r="D498" s="2" t="s">
        <v>5</v>
      </c>
      <c r="E498" s="2" t="s">
        <v>1169</v>
      </c>
      <c r="F498" s="2" t="str">
        <f t="shared" si="36"/>
        <v>陈*</v>
      </c>
      <c r="G498" s="2" t="str">
        <f t="shared" si="37"/>
        <v>510132********1229</v>
      </c>
      <c r="H498" s="18" t="s">
        <v>3732</v>
      </c>
      <c r="I498" s="2" t="s">
        <v>1170</v>
      </c>
      <c r="J498" s="2" t="s">
        <v>1171</v>
      </c>
      <c r="K498" s="19" t="str">
        <f t="shared" si="38"/>
        <v>510132</v>
      </c>
      <c r="L498" s="27" t="s">
        <v>4049</v>
      </c>
      <c r="M498" s="19" t="str">
        <f t="shared" si="39"/>
        <v>1229</v>
      </c>
    </row>
    <row r="499" spans="1:13" ht="40.15" customHeight="1">
      <c r="A499" s="36" t="e">
        <f>VLOOKUP(B499,[1]摇号结果!$C$1:$D$65536,2,0)</f>
        <v>#N/A</v>
      </c>
      <c r="B499" s="36">
        <f>VLOOKUP(C499,[1]摇号结果!$C$1:$D$65536,2,0)</f>
        <v>275</v>
      </c>
      <c r="C499" s="36" t="str">
        <f>C498</f>
        <v>B00424</v>
      </c>
      <c r="D499" s="2" t="s">
        <v>36</v>
      </c>
      <c r="E499" s="2" t="str">
        <f>E498</f>
        <v>20181230001390</v>
      </c>
      <c r="F499" s="2" t="str">
        <f t="shared" si="36"/>
        <v>王*超</v>
      </c>
      <c r="G499" s="2" t="str">
        <f t="shared" si="37"/>
        <v>511129********5212</v>
      </c>
      <c r="H499" s="18"/>
      <c r="I499" s="2" t="s">
        <v>1172</v>
      </c>
      <c r="J499" s="2" t="s">
        <v>1173</v>
      </c>
      <c r="K499" s="19" t="str">
        <f t="shared" si="38"/>
        <v>511129</v>
      </c>
      <c r="L499" s="27" t="s">
        <v>4049</v>
      </c>
      <c r="M499" s="19" t="str">
        <f t="shared" si="39"/>
        <v>5212</v>
      </c>
    </row>
    <row r="500" spans="1:13" ht="40.15" customHeight="1">
      <c r="A500" s="36" t="e">
        <f>VLOOKUP(B500,[1]摇号结果!$C$1:$D$65536,2,0)</f>
        <v>#N/A</v>
      </c>
      <c r="B500" s="36">
        <f>VLOOKUP(C500,[1]摇号结果!$C$1:$D$65536,2,0)</f>
        <v>275</v>
      </c>
      <c r="C500" s="36" t="str">
        <f>C499</f>
        <v>B00424</v>
      </c>
      <c r="D500" s="2" t="s">
        <v>16</v>
      </c>
      <c r="E500" s="2" t="str">
        <f>E499</f>
        <v>20181230001390</v>
      </c>
      <c r="F500" s="2" t="str">
        <f t="shared" si="36"/>
        <v>王*涵</v>
      </c>
      <c r="G500" s="2" t="str">
        <f t="shared" si="37"/>
        <v>510132********0040</v>
      </c>
      <c r="H500" s="18"/>
      <c r="I500" s="2" t="s">
        <v>1174</v>
      </c>
      <c r="J500" s="2" t="s">
        <v>1175</v>
      </c>
      <c r="K500" s="19" t="str">
        <f t="shared" si="38"/>
        <v>510132</v>
      </c>
      <c r="L500" s="27" t="s">
        <v>4049</v>
      </c>
      <c r="M500" s="19" t="str">
        <f t="shared" si="39"/>
        <v>0040</v>
      </c>
    </row>
    <row r="501" spans="1:13" ht="40.15" customHeight="1">
      <c r="A501" s="18">
        <v>7</v>
      </c>
      <c r="B501" s="3">
        <f>VLOOKUP(C501,[1]摇号结果!$C$1:$D$65536,2,0)</f>
        <v>276</v>
      </c>
      <c r="C501" s="3" t="s">
        <v>1210</v>
      </c>
      <c r="D501" s="2" t="s">
        <v>5</v>
      </c>
      <c r="E501" s="2" t="s">
        <v>1211</v>
      </c>
      <c r="F501" s="2" t="str">
        <f t="shared" si="36"/>
        <v>廖*</v>
      </c>
      <c r="G501" s="2" t="str">
        <f t="shared" si="37"/>
        <v>511622********4016</v>
      </c>
      <c r="H501" s="18" t="s">
        <v>3733</v>
      </c>
      <c r="I501" s="2" t="s">
        <v>1212</v>
      </c>
      <c r="J501" s="2" t="s">
        <v>1213</v>
      </c>
      <c r="K501" s="19" t="str">
        <f t="shared" si="38"/>
        <v>511622</v>
      </c>
      <c r="L501" s="27" t="s">
        <v>4049</v>
      </c>
      <c r="M501" s="19" t="str">
        <f t="shared" si="39"/>
        <v>4016</v>
      </c>
    </row>
    <row r="502" spans="1:13" ht="40.15" customHeight="1">
      <c r="A502" s="18">
        <v>7</v>
      </c>
      <c r="B502" s="3">
        <f>VLOOKUP(C502,[1]摇号结果!$C$1:$D$65536,2,0)</f>
        <v>278</v>
      </c>
      <c r="C502" s="3" t="s">
        <v>968</v>
      </c>
      <c r="D502" s="2" t="s">
        <v>5</v>
      </c>
      <c r="E502" s="2" t="s">
        <v>969</v>
      </c>
      <c r="F502" s="2" t="str">
        <f t="shared" si="36"/>
        <v>姜*</v>
      </c>
      <c r="G502" s="2" t="str">
        <f t="shared" si="37"/>
        <v>510132********6618</v>
      </c>
      <c r="H502" s="18" t="s">
        <v>3734</v>
      </c>
      <c r="I502" s="2" t="s">
        <v>970</v>
      </c>
      <c r="J502" s="2" t="s">
        <v>971</v>
      </c>
      <c r="K502" s="19" t="str">
        <f t="shared" si="38"/>
        <v>510132</v>
      </c>
      <c r="L502" s="27" t="s">
        <v>4049</v>
      </c>
      <c r="M502" s="19" t="str">
        <f t="shared" si="39"/>
        <v>6618</v>
      </c>
    </row>
    <row r="503" spans="1:13" ht="40.15" customHeight="1">
      <c r="A503" s="18">
        <v>7</v>
      </c>
      <c r="B503" s="3">
        <f>VLOOKUP(C503,[1]摇号结果!$C$1:$D$65536,2,0)</f>
        <v>279</v>
      </c>
      <c r="C503" s="3" t="s">
        <v>1417</v>
      </c>
      <c r="D503" s="2" t="s">
        <v>5</v>
      </c>
      <c r="E503" s="2" t="s">
        <v>1418</v>
      </c>
      <c r="F503" s="2" t="str">
        <f t="shared" si="36"/>
        <v>罗*</v>
      </c>
      <c r="G503" s="2" t="str">
        <f t="shared" si="37"/>
        <v>510902********4604</v>
      </c>
      <c r="H503" s="18" t="s">
        <v>3735</v>
      </c>
      <c r="I503" s="2" t="s">
        <v>1419</v>
      </c>
      <c r="J503" s="2" t="s">
        <v>1420</v>
      </c>
      <c r="K503" s="19" t="str">
        <f t="shared" si="38"/>
        <v>510902</v>
      </c>
      <c r="L503" s="27" t="s">
        <v>4049</v>
      </c>
      <c r="M503" s="19" t="str">
        <f t="shared" si="39"/>
        <v>4604</v>
      </c>
    </row>
    <row r="504" spans="1:13" ht="40.15" customHeight="1">
      <c r="A504" s="18">
        <v>7</v>
      </c>
      <c r="B504" s="3">
        <f>VLOOKUP(C504,[1]摇号结果!$C$1:$D$65536,2,0)</f>
        <v>280</v>
      </c>
      <c r="C504" s="3" t="s">
        <v>2284</v>
      </c>
      <c r="D504" s="2" t="s">
        <v>5</v>
      </c>
      <c r="E504" s="2" t="s">
        <v>2285</v>
      </c>
      <c r="F504" s="2" t="str">
        <f t="shared" si="36"/>
        <v>陈*欣</v>
      </c>
      <c r="G504" s="2" t="str">
        <f t="shared" si="37"/>
        <v>510132********4026</v>
      </c>
      <c r="H504" s="18" t="s">
        <v>3736</v>
      </c>
      <c r="I504" s="2" t="s">
        <v>2286</v>
      </c>
      <c r="J504" s="2" t="s">
        <v>2287</v>
      </c>
      <c r="K504" s="19" t="str">
        <f t="shared" si="38"/>
        <v>510132</v>
      </c>
      <c r="L504" s="27" t="s">
        <v>4049</v>
      </c>
      <c r="M504" s="19" t="str">
        <f t="shared" si="39"/>
        <v>4026</v>
      </c>
    </row>
    <row r="505" spans="1:13" ht="40.15" customHeight="1">
      <c r="A505" s="36">
        <v>8</v>
      </c>
      <c r="B505" s="36">
        <f>VLOOKUP(C505,[1]摇号结果!$C$1:$D$65536,2,0)</f>
        <v>281</v>
      </c>
      <c r="C505" s="36" t="s">
        <v>2557</v>
      </c>
      <c r="D505" s="2" t="s">
        <v>5</v>
      </c>
      <c r="E505" s="2" t="s">
        <v>2558</v>
      </c>
      <c r="F505" s="2" t="str">
        <f t="shared" si="36"/>
        <v>徐*康</v>
      </c>
      <c r="G505" s="2" t="str">
        <f t="shared" si="37"/>
        <v>510130********1918</v>
      </c>
      <c r="H505" s="18" t="s">
        <v>3737</v>
      </c>
      <c r="I505" s="2" t="s">
        <v>2559</v>
      </c>
      <c r="J505" s="2" t="s">
        <v>2560</v>
      </c>
      <c r="K505" s="19" t="str">
        <f t="shared" si="38"/>
        <v>510130</v>
      </c>
      <c r="L505" s="27" t="s">
        <v>4049</v>
      </c>
      <c r="M505" s="19" t="str">
        <f t="shared" si="39"/>
        <v>1918</v>
      </c>
    </row>
    <row r="506" spans="1:13" ht="40.15" customHeight="1">
      <c r="A506" s="36" t="e">
        <f>VLOOKUP(B506,[1]摇号结果!$C$1:$D$65536,2,0)</f>
        <v>#N/A</v>
      </c>
      <c r="B506" s="36">
        <f>VLOOKUP(C506,[1]摇号结果!$C$1:$D$65536,2,0)</f>
        <v>281</v>
      </c>
      <c r="C506" s="36" t="str">
        <f>C505</f>
        <v>B01030</v>
      </c>
      <c r="D506" s="2" t="s">
        <v>13</v>
      </c>
      <c r="E506" s="2" t="str">
        <f>E505</f>
        <v>20190101000486</v>
      </c>
      <c r="F506" s="2" t="str">
        <f t="shared" si="36"/>
        <v>程*芹</v>
      </c>
      <c r="G506" s="2" t="str">
        <f t="shared" si="37"/>
        <v>510130********1923</v>
      </c>
      <c r="H506" s="18"/>
      <c r="I506" s="2" t="s">
        <v>2561</v>
      </c>
      <c r="J506" s="2" t="s">
        <v>2562</v>
      </c>
      <c r="K506" s="19" t="str">
        <f t="shared" si="38"/>
        <v>510130</v>
      </c>
      <c r="L506" s="27" t="s">
        <v>4049</v>
      </c>
      <c r="M506" s="19" t="str">
        <f t="shared" si="39"/>
        <v>1923</v>
      </c>
    </row>
    <row r="507" spans="1:13" ht="40.15" customHeight="1">
      <c r="A507" s="36">
        <v>8</v>
      </c>
      <c r="B507" s="36">
        <f>VLOOKUP(C507,[1]摇号结果!$C$1:$D$65536,2,0)</f>
        <v>283</v>
      </c>
      <c r="C507" s="36" t="s">
        <v>1454</v>
      </c>
      <c r="D507" s="2" t="s">
        <v>5</v>
      </c>
      <c r="E507" s="2" t="s">
        <v>1455</v>
      </c>
      <c r="F507" s="2" t="str">
        <f t="shared" si="36"/>
        <v>陈*</v>
      </c>
      <c r="G507" s="2" t="str">
        <f t="shared" si="37"/>
        <v>510132********1214</v>
      </c>
      <c r="H507" s="18" t="s">
        <v>3738</v>
      </c>
      <c r="I507" s="2" t="s">
        <v>1456</v>
      </c>
      <c r="J507" s="2" t="s">
        <v>1457</v>
      </c>
      <c r="K507" s="19" t="str">
        <f t="shared" si="38"/>
        <v>510132</v>
      </c>
      <c r="L507" s="27" t="s">
        <v>4049</v>
      </c>
      <c r="M507" s="19" t="str">
        <f t="shared" si="39"/>
        <v>1214</v>
      </c>
    </row>
    <row r="508" spans="1:13" ht="40.15" customHeight="1">
      <c r="A508" s="36" t="e">
        <f>VLOOKUP(B508,[1]摇号结果!$C$1:$D$65536,2,0)</f>
        <v>#N/A</v>
      </c>
      <c r="B508" s="36">
        <f>VLOOKUP(C508,[1]摇号结果!$C$1:$D$65536,2,0)</f>
        <v>283</v>
      </c>
      <c r="C508" s="36" t="str">
        <f>C507</f>
        <v>B00565</v>
      </c>
      <c r="D508" s="2" t="s">
        <v>13</v>
      </c>
      <c r="E508" s="2" t="str">
        <f>E507</f>
        <v>20181230001783</v>
      </c>
      <c r="F508" s="2" t="str">
        <f t="shared" si="36"/>
        <v>刘*</v>
      </c>
      <c r="G508" s="2" t="str">
        <f t="shared" si="37"/>
        <v>510132********6625</v>
      </c>
      <c r="H508" s="18"/>
      <c r="I508" s="2" t="s">
        <v>1458</v>
      </c>
      <c r="J508" s="2" t="s">
        <v>1459</v>
      </c>
      <c r="K508" s="19" t="str">
        <f t="shared" si="38"/>
        <v>510132</v>
      </c>
      <c r="L508" s="27" t="s">
        <v>4049</v>
      </c>
      <c r="M508" s="19" t="str">
        <f t="shared" si="39"/>
        <v>6625</v>
      </c>
    </row>
    <row r="509" spans="1:13" ht="40.15" customHeight="1">
      <c r="A509" s="36" t="e">
        <f>VLOOKUP(B509,[1]摇号结果!$C$1:$D$65536,2,0)</f>
        <v>#N/A</v>
      </c>
      <c r="B509" s="36">
        <f>VLOOKUP(C509,[1]摇号结果!$C$1:$D$65536,2,0)</f>
        <v>283</v>
      </c>
      <c r="C509" s="36" t="str">
        <f>C508</f>
        <v>B00565</v>
      </c>
      <c r="D509" s="2" t="s">
        <v>16</v>
      </c>
      <c r="E509" s="2" t="str">
        <f>E508</f>
        <v>20181230001783</v>
      </c>
      <c r="F509" s="2" t="str">
        <f t="shared" si="36"/>
        <v>陈*婷</v>
      </c>
      <c r="G509" s="2" t="str">
        <f t="shared" si="37"/>
        <v>510132********0020</v>
      </c>
      <c r="H509" s="18"/>
      <c r="I509" s="2" t="s">
        <v>1460</v>
      </c>
      <c r="J509" s="2" t="s">
        <v>1461</v>
      </c>
      <c r="K509" s="19" t="str">
        <f t="shared" si="38"/>
        <v>510132</v>
      </c>
      <c r="L509" s="27" t="s">
        <v>4049</v>
      </c>
      <c r="M509" s="19" t="str">
        <f t="shared" si="39"/>
        <v>0020</v>
      </c>
    </row>
    <row r="510" spans="1:13" ht="40.15" customHeight="1">
      <c r="A510" s="36" t="e">
        <f>VLOOKUP(B510,[1]摇号结果!$C$1:$D$65536,2,0)</f>
        <v>#N/A</v>
      </c>
      <c r="B510" s="36">
        <f>VLOOKUP(C510,[1]摇号结果!$C$1:$D$65536,2,0)</f>
        <v>283</v>
      </c>
      <c r="C510" s="36" t="str">
        <f>C509</f>
        <v>B00565</v>
      </c>
      <c r="D510" s="2" t="s">
        <v>16</v>
      </c>
      <c r="E510" s="2" t="str">
        <f>E509</f>
        <v>20181230001783</v>
      </c>
      <c r="F510" s="2" t="str">
        <f t="shared" si="36"/>
        <v>陈*鑫</v>
      </c>
      <c r="G510" s="2" t="str">
        <f t="shared" si="37"/>
        <v>510132********1627</v>
      </c>
      <c r="H510" s="18"/>
      <c r="I510" s="2" t="s">
        <v>1462</v>
      </c>
      <c r="J510" s="2" t="s">
        <v>1463</v>
      </c>
      <c r="K510" s="19" t="str">
        <f t="shared" si="38"/>
        <v>510132</v>
      </c>
      <c r="L510" s="27" t="s">
        <v>4049</v>
      </c>
      <c r="M510" s="19" t="str">
        <f t="shared" si="39"/>
        <v>1627</v>
      </c>
    </row>
    <row r="511" spans="1:13" ht="40.15" customHeight="1">
      <c r="A511" s="36">
        <v>8</v>
      </c>
      <c r="B511" s="36">
        <f>VLOOKUP(C511,[1]摇号结果!$C$1:$D$65536,2,0)</f>
        <v>284</v>
      </c>
      <c r="C511" s="36" t="s">
        <v>1355</v>
      </c>
      <c r="D511" s="2" t="s">
        <v>5</v>
      </c>
      <c r="E511" s="2" t="s">
        <v>1356</v>
      </c>
      <c r="F511" s="2" t="str">
        <f t="shared" si="36"/>
        <v>赵*阁</v>
      </c>
      <c r="G511" s="2" t="str">
        <f t="shared" si="37"/>
        <v>510132********002X</v>
      </c>
      <c r="H511" s="18" t="s">
        <v>3739</v>
      </c>
      <c r="I511" s="2" t="s">
        <v>1357</v>
      </c>
      <c r="J511" s="2" t="s">
        <v>1358</v>
      </c>
      <c r="K511" s="19" t="str">
        <f t="shared" si="38"/>
        <v>510132</v>
      </c>
      <c r="L511" s="27" t="s">
        <v>4049</v>
      </c>
      <c r="M511" s="19" t="str">
        <f t="shared" si="39"/>
        <v>002X</v>
      </c>
    </row>
    <row r="512" spans="1:13" ht="40.15" customHeight="1">
      <c r="A512" s="36" t="e">
        <f>VLOOKUP(B512,[1]摇号结果!$C$1:$D$65536,2,0)</f>
        <v>#N/A</v>
      </c>
      <c r="B512" s="36">
        <f>VLOOKUP(C512,[1]摇号结果!$C$1:$D$65536,2,0)</f>
        <v>284</v>
      </c>
      <c r="C512" s="36" t="str">
        <f>C511</f>
        <v>B00515</v>
      </c>
      <c r="D512" s="2" t="s">
        <v>45</v>
      </c>
      <c r="E512" s="2" t="str">
        <f>E511</f>
        <v>20181230001660</v>
      </c>
      <c r="F512" s="2" t="str">
        <f t="shared" si="36"/>
        <v>霍*军</v>
      </c>
      <c r="G512" s="2" t="str">
        <f t="shared" si="37"/>
        <v>510132********0015</v>
      </c>
      <c r="H512" s="18"/>
      <c r="I512" s="2" t="s">
        <v>1359</v>
      </c>
      <c r="J512" s="2" t="s">
        <v>1360</v>
      </c>
      <c r="K512" s="19" t="str">
        <f t="shared" si="38"/>
        <v>510132</v>
      </c>
      <c r="L512" s="27" t="s">
        <v>4049</v>
      </c>
      <c r="M512" s="19" t="str">
        <f t="shared" si="39"/>
        <v>0015</v>
      </c>
    </row>
    <row r="513" spans="1:13" ht="40.15" customHeight="1">
      <c r="A513" s="36">
        <v>8</v>
      </c>
      <c r="B513" s="36">
        <f>VLOOKUP(C513,[1]摇号结果!$C$1:$D$65536,2,0)</f>
        <v>285</v>
      </c>
      <c r="C513" s="36" t="s">
        <v>414</v>
      </c>
      <c r="D513" s="2" t="s">
        <v>5</v>
      </c>
      <c r="E513" s="2" t="s">
        <v>415</v>
      </c>
      <c r="F513" s="2" t="str">
        <f t="shared" si="36"/>
        <v>陈*燕</v>
      </c>
      <c r="G513" s="2" t="str">
        <f t="shared" si="37"/>
        <v>510132********0026</v>
      </c>
      <c r="H513" s="18" t="s">
        <v>3740</v>
      </c>
      <c r="I513" s="2" t="s">
        <v>416</v>
      </c>
      <c r="J513" s="2" t="s">
        <v>417</v>
      </c>
      <c r="K513" s="19" t="str">
        <f t="shared" si="38"/>
        <v>510132</v>
      </c>
      <c r="L513" s="27" t="s">
        <v>4049</v>
      </c>
      <c r="M513" s="19" t="str">
        <f t="shared" si="39"/>
        <v>0026</v>
      </c>
    </row>
    <row r="514" spans="1:13" ht="40.15" customHeight="1">
      <c r="A514" s="36" t="e">
        <f>VLOOKUP(B514,[1]摇号结果!$C$1:$D$65536,2,0)</f>
        <v>#N/A</v>
      </c>
      <c r="B514" s="36">
        <f>VLOOKUP(C514,[1]摇号结果!$C$1:$D$65536,2,0)</f>
        <v>285</v>
      </c>
      <c r="C514" s="36" t="str">
        <f>C513</f>
        <v>B00155</v>
      </c>
      <c r="D514" s="2" t="s">
        <v>46</v>
      </c>
      <c r="E514" s="2" t="str">
        <f>E513</f>
        <v>20181230000519</v>
      </c>
      <c r="F514" s="2" t="str">
        <f t="shared" si="36"/>
        <v>李*楠</v>
      </c>
      <c r="G514" s="2" t="str">
        <f t="shared" si="37"/>
        <v>510132********0058</v>
      </c>
      <c r="H514" s="18"/>
      <c r="I514" s="2" t="s">
        <v>418</v>
      </c>
      <c r="J514" s="2" t="s">
        <v>419</v>
      </c>
      <c r="K514" s="19" t="str">
        <f t="shared" si="38"/>
        <v>510132</v>
      </c>
      <c r="L514" s="27" t="s">
        <v>4049</v>
      </c>
      <c r="M514" s="19" t="str">
        <f t="shared" si="39"/>
        <v>0058</v>
      </c>
    </row>
    <row r="515" spans="1:13" ht="40.15" customHeight="1">
      <c r="A515" s="36" t="e">
        <f>VLOOKUP(B515,[1]摇号结果!$C$1:$D$65536,2,0)</f>
        <v>#N/A</v>
      </c>
      <c r="B515" s="36">
        <f>VLOOKUP(C515,[1]摇号结果!$C$1:$D$65536,2,0)</f>
        <v>285</v>
      </c>
      <c r="C515" s="36" t="str">
        <f>C514</f>
        <v>B00155</v>
      </c>
      <c r="D515" s="2" t="s">
        <v>36</v>
      </c>
      <c r="E515" s="2" t="str">
        <f>E514</f>
        <v>20181230000519</v>
      </c>
      <c r="F515" s="2" t="str">
        <f t="shared" si="36"/>
        <v>李*</v>
      </c>
      <c r="G515" s="2" t="str">
        <f t="shared" si="37"/>
        <v>511023********1515</v>
      </c>
      <c r="H515" s="18"/>
      <c r="I515" s="2" t="s">
        <v>420</v>
      </c>
      <c r="J515" s="2" t="s">
        <v>421</v>
      </c>
      <c r="K515" s="19" t="str">
        <f t="shared" si="38"/>
        <v>511023</v>
      </c>
      <c r="L515" s="27" t="s">
        <v>4049</v>
      </c>
      <c r="M515" s="19" t="str">
        <f t="shared" si="39"/>
        <v>1515</v>
      </c>
    </row>
    <row r="516" spans="1:13" ht="40.15" customHeight="1">
      <c r="A516" s="36">
        <v>8</v>
      </c>
      <c r="B516" s="36">
        <f>VLOOKUP(C516,[1]摇号结果!$C$1:$D$65536,2,0)</f>
        <v>286</v>
      </c>
      <c r="C516" s="36" t="s">
        <v>1582</v>
      </c>
      <c r="D516" s="2" t="s">
        <v>5</v>
      </c>
      <c r="E516" s="2" t="s">
        <v>1583</v>
      </c>
      <c r="F516" s="2" t="str">
        <f t="shared" si="36"/>
        <v>石*伟</v>
      </c>
      <c r="G516" s="2" t="str">
        <f t="shared" si="37"/>
        <v>510132********661X</v>
      </c>
      <c r="H516" s="18" t="s">
        <v>3741</v>
      </c>
      <c r="I516" s="2" t="s">
        <v>1584</v>
      </c>
      <c r="J516" s="2" t="s">
        <v>1585</v>
      </c>
      <c r="K516" s="19" t="str">
        <f t="shared" si="38"/>
        <v>510132</v>
      </c>
      <c r="L516" s="27" t="s">
        <v>4049</v>
      </c>
      <c r="M516" s="19" t="str">
        <f t="shared" si="39"/>
        <v>661X</v>
      </c>
    </row>
    <row r="517" spans="1:13" ht="40.15" customHeight="1">
      <c r="A517" s="36" t="e">
        <f>VLOOKUP(B517,[1]摇号结果!$C$1:$D$65536,2,0)</f>
        <v>#N/A</v>
      </c>
      <c r="B517" s="36">
        <f>VLOOKUP(C517,[1]摇号结果!$C$1:$D$65536,2,0)</f>
        <v>286</v>
      </c>
      <c r="C517" s="36" t="str">
        <f>C516</f>
        <v>B00629</v>
      </c>
      <c r="D517" s="2" t="s">
        <v>13</v>
      </c>
      <c r="E517" s="2" t="str">
        <f>E516</f>
        <v>20181230002013</v>
      </c>
      <c r="F517" s="2" t="str">
        <f t="shared" si="36"/>
        <v>肖*</v>
      </c>
      <c r="G517" s="2" t="str">
        <f t="shared" si="37"/>
        <v>510132********0629</v>
      </c>
      <c r="H517" s="18"/>
      <c r="I517" s="2" t="s">
        <v>1586</v>
      </c>
      <c r="J517" s="2" t="s">
        <v>1587</v>
      </c>
      <c r="K517" s="19" t="str">
        <f t="shared" si="38"/>
        <v>510132</v>
      </c>
      <c r="L517" s="27" t="s">
        <v>4049</v>
      </c>
      <c r="M517" s="19" t="str">
        <f t="shared" si="39"/>
        <v>0629</v>
      </c>
    </row>
    <row r="518" spans="1:13" ht="40.15" customHeight="1">
      <c r="A518" s="36" t="e">
        <f>VLOOKUP(B518,[1]摇号结果!$C$1:$D$65536,2,0)</f>
        <v>#N/A</v>
      </c>
      <c r="B518" s="36">
        <f>VLOOKUP(C518,[1]摇号结果!$C$1:$D$65536,2,0)</f>
        <v>286</v>
      </c>
      <c r="C518" s="36" t="str">
        <f>C517</f>
        <v>B00629</v>
      </c>
      <c r="D518" s="2" t="s">
        <v>46</v>
      </c>
      <c r="E518" s="2" t="str">
        <f>E517</f>
        <v>20181230002013</v>
      </c>
      <c r="F518" s="2" t="str">
        <f t="shared" si="36"/>
        <v>石*泰</v>
      </c>
      <c r="G518" s="2" t="str">
        <f t="shared" si="37"/>
        <v>510132********0177</v>
      </c>
      <c r="H518" s="18"/>
      <c r="I518" s="2" t="s">
        <v>1588</v>
      </c>
      <c r="J518" s="2" t="s">
        <v>1589</v>
      </c>
      <c r="K518" s="19" t="str">
        <f t="shared" si="38"/>
        <v>510132</v>
      </c>
      <c r="L518" s="27" t="s">
        <v>4049</v>
      </c>
      <c r="M518" s="19" t="str">
        <f t="shared" si="39"/>
        <v>0177</v>
      </c>
    </row>
    <row r="519" spans="1:13" ht="40.15" customHeight="1">
      <c r="A519" s="36">
        <v>8</v>
      </c>
      <c r="B519" s="36">
        <f>VLOOKUP(C519,[1]摇号结果!$C$1:$D$65536,2,0)</f>
        <v>287</v>
      </c>
      <c r="C519" s="36" t="s">
        <v>271</v>
      </c>
      <c r="D519" s="2" t="s">
        <v>5</v>
      </c>
      <c r="E519" s="2" t="s">
        <v>272</v>
      </c>
      <c r="F519" s="2" t="str">
        <f t="shared" si="36"/>
        <v>沈*</v>
      </c>
      <c r="G519" s="2" t="str">
        <f t="shared" si="37"/>
        <v>510132********0019</v>
      </c>
      <c r="H519" s="18" t="s">
        <v>3742</v>
      </c>
      <c r="I519" s="2" t="s">
        <v>273</v>
      </c>
      <c r="J519" s="2" t="s">
        <v>274</v>
      </c>
      <c r="K519" s="19" t="str">
        <f t="shared" si="38"/>
        <v>510132</v>
      </c>
      <c r="L519" s="27" t="s">
        <v>4049</v>
      </c>
      <c r="M519" s="19" t="str">
        <f t="shared" si="39"/>
        <v>0019</v>
      </c>
    </row>
    <row r="520" spans="1:13" ht="40.15" customHeight="1">
      <c r="A520" s="36" t="e">
        <f>VLOOKUP(B520,[1]摇号结果!$C$1:$D$65536,2,0)</f>
        <v>#N/A</v>
      </c>
      <c r="B520" s="36">
        <f>VLOOKUP(C520,[1]摇号结果!$C$1:$D$65536,2,0)</f>
        <v>287</v>
      </c>
      <c r="C520" s="36" t="str">
        <f>C519</f>
        <v>B00114</v>
      </c>
      <c r="D520" s="2" t="s">
        <v>13</v>
      </c>
      <c r="E520" s="2" t="str">
        <f>E519</f>
        <v>20181230000374</v>
      </c>
      <c r="F520" s="2" t="str">
        <f t="shared" si="36"/>
        <v>周*</v>
      </c>
      <c r="G520" s="2" t="str">
        <f t="shared" si="37"/>
        <v>510132********0020</v>
      </c>
      <c r="H520" s="18"/>
      <c r="I520" s="2" t="s">
        <v>275</v>
      </c>
      <c r="J520" s="2" t="s">
        <v>276</v>
      </c>
      <c r="K520" s="19" t="str">
        <f t="shared" si="38"/>
        <v>510132</v>
      </c>
      <c r="L520" s="27" t="s">
        <v>4049</v>
      </c>
      <c r="M520" s="19" t="str">
        <f t="shared" si="39"/>
        <v>0020</v>
      </c>
    </row>
    <row r="521" spans="1:13" ht="40.15" customHeight="1">
      <c r="A521" s="36" t="e">
        <f>VLOOKUP(B521,[1]摇号结果!$C$1:$D$65536,2,0)</f>
        <v>#N/A</v>
      </c>
      <c r="B521" s="36">
        <f>VLOOKUP(C521,[1]摇号结果!$C$1:$D$65536,2,0)</f>
        <v>287</v>
      </c>
      <c r="C521" s="36" t="str">
        <f>C520</f>
        <v>B00114</v>
      </c>
      <c r="D521" s="2" t="s">
        <v>46</v>
      </c>
      <c r="E521" s="2" t="str">
        <f>E520</f>
        <v>20181230000374</v>
      </c>
      <c r="F521" s="2" t="str">
        <f t="shared" si="36"/>
        <v>沈*瑞</v>
      </c>
      <c r="G521" s="2" t="str">
        <f t="shared" si="37"/>
        <v>510132********005X</v>
      </c>
      <c r="H521" s="18"/>
      <c r="I521" s="2" t="s">
        <v>277</v>
      </c>
      <c r="J521" s="2" t="s">
        <v>278</v>
      </c>
      <c r="K521" s="19" t="str">
        <f t="shared" si="38"/>
        <v>510132</v>
      </c>
      <c r="L521" s="27" t="s">
        <v>4049</v>
      </c>
      <c r="M521" s="19" t="str">
        <f t="shared" si="39"/>
        <v>005X</v>
      </c>
    </row>
    <row r="522" spans="1:13" ht="40.15" customHeight="1">
      <c r="A522" s="36" t="e">
        <f>VLOOKUP(B522,[1]摇号结果!$C$1:$D$65536,2,0)</f>
        <v>#N/A</v>
      </c>
      <c r="B522" s="36">
        <f>VLOOKUP(C522,[1]摇号结果!$C$1:$D$65536,2,0)</f>
        <v>287</v>
      </c>
      <c r="C522" s="36" t="str">
        <f>C521</f>
        <v>B00114</v>
      </c>
      <c r="D522" s="2" t="s">
        <v>46</v>
      </c>
      <c r="E522" s="2" t="str">
        <f>E521</f>
        <v>20181230000374</v>
      </c>
      <c r="F522" s="2" t="str">
        <f t="shared" si="36"/>
        <v>周*乐</v>
      </c>
      <c r="G522" s="2" t="str">
        <f t="shared" si="37"/>
        <v>510132********0032</v>
      </c>
      <c r="H522" s="18"/>
      <c r="I522" s="2" t="s">
        <v>279</v>
      </c>
      <c r="J522" s="2" t="s">
        <v>280</v>
      </c>
      <c r="K522" s="19" t="str">
        <f t="shared" si="38"/>
        <v>510132</v>
      </c>
      <c r="L522" s="27" t="s">
        <v>4049</v>
      </c>
      <c r="M522" s="19" t="str">
        <f t="shared" si="39"/>
        <v>0032</v>
      </c>
    </row>
    <row r="523" spans="1:13" ht="40.15" customHeight="1">
      <c r="A523" s="36">
        <v>8</v>
      </c>
      <c r="B523" s="36">
        <f>VLOOKUP(C523,[1]摇号结果!$C$1:$D$65536,2,0)</f>
        <v>288</v>
      </c>
      <c r="C523" s="36" t="s">
        <v>2274</v>
      </c>
      <c r="D523" s="2" t="s">
        <v>5</v>
      </c>
      <c r="E523" s="2" t="s">
        <v>2275</v>
      </c>
      <c r="F523" s="2" t="str">
        <f t="shared" si="36"/>
        <v>李*军</v>
      </c>
      <c r="G523" s="2" t="str">
        <f t="shared" si="37"/>
        <v>510132********0031</v>
      </c>
      <c r="H523" s="18" t="s">
        <v>3743</v>
      </c>
      <c r="I523" s="2" t="s">
        <v>1952</v>
      </c>
      <c r="J523" s="2" t="s">
        <v>2276</v>
      </c>
      <c r="K523" s="19" t="str">
        <f t="shared" si="38"/>
        <v>510132</v>
      </c>
      <c r="L523" s="27" t="s">
        <v>4049</v>
      </c>
      <c r="M523" s="19" t="str">
        <f t="shared" si="39"/>
        <v>0031</v>
      </c>
    </row>
    <row r="524" spans="1:13" ht="40.15" customHeight="1">
      <c r="A524" s="36" t="e">
        <f>VLOOKUP(B524,[1]摇号结果!$C$1:$D$65536,2,0)</f>
        <v>#N/A</v>
      </c>
      <c r="B524" s="36">
        <f>VLOOKUP(C524,[1]摇号结果!$C$1:$D$65536,2,0)</f>
        <v>288</v>
      </c>
      <c r="C524" s="36" t="str">
        <f>C523</f>
        <v>B00898</v>
      </c>
      <c r="D524" s="2" t="s">
        <v>13</v>
      </c>
      <c r="E524" s="2" t="str">
        <f>E523</f>
        <v>20181231000972</v>
      </c>
      <c r="F524" s="2" t="str">
        <f t="shared" si="36"/>
        <v>王*燕</v>
      </c>
      <c r="G524" s="2" t="str">
        <f t="shared" si="37"/>
        <v>510132********2945</v>
      </c>
      <c r="H524" s="18"/>
      <c r="I524" s="2" t="s">
        <v>2277</v>
      </c>
      <c r="J524" s="2" t="s">
        <v>2278</v>
      </c>
      <c r="K524" s="19" t="str">
        <f t="shared" si="38"/>
        <v>510132</v>
      </c>
      <c r="L524" s="27" t="s">
        <v>4049</v>
      </c>
      <c r="M524" s="19" t="str">
        <f t="shared" si="39"/>
        <v>2945</v>
      </c>
    </row>
    <row r="525" spans="1:13" ht="40.15" customHeight="1">
      <c r="A525" s="36" t="e">
        <f>VLOOKUP(B525,[1]摇号结果!$C$1:$D$65536,2,0)</f>
        <v>#N/A</v>
      </c>
      <c r="B525" s="36">
        <f>VLOOKUP(C525,[1]摇号结果!$C$1:$D$65536,2,0)</f>
        <v>288</v>
      </c>
      <c r="C525" s="36" t="str">
        <f>C524</f>
        <v>B00898</v>
      </c>
      <c r="D525" s="2" t="s">
        <v>16</v>
      </c>
      <c r="E525" s="2" t="str">
        <f>E524</f>
        <v>20181231000972</v>
      </c>
      <c r="F525" s="2" t="str">
        <f t="shared" si="36"/>
        <v>李*怡</v>
      </c>
      <c r="G525" s="2" t="str">
        <f t="shared" si="37"/>
        <v>510132********0042</v>
      </c>
      <c r="H525" s="18"/>
      <c r="I525" s="2" t="s">
        <v>1318</v>
      </c>
      <c r="J525" s="2" t="s">
        <v>2279</v>
      </c>
      <c r="K525" s="19" t="str">
        <f t="shared" si="38"/>
        <v>510132</v>
      </c>
      <c r="L525" s="27" t="s">
        <v>4049</v>
      </c>
      <c r="M525" s="19" t="str">
        <f t="shared" si="39"/>
        <v>0042</v>
      </c>
    </row>
    <row r="526" spans="1:13" ht="40.15" customHeight="1">
      <c r="A526" s="36">
        <v>8</v>
      </c>
      <c r="B526" s="36">
        <f>VLOOKUP(C526,[1]摇号结果!$C$1:$D$65536,2,0)</f>
        <v>289</v>
      </c>
      <c r="C526" s="36" t="s">
        <v>1345</v>
      </c>
      <c r="D526" s="2" t="s">
        <v>5</v>
      </c>
      <c r="E526" s="2" t="s">
        <v>1346</v>
      </c>
      <c r="F526" s="2" t="str">
        <f t="shared" si="36"/>
        <v>邱*</v>
      </c>
      <c r="G526" s="2" t="str">
        <f t="shared" si="37"/>
        <v>513902********6068</v>
      </c>
      <c r="H526" s="2" t="s">
        <v>3745</v>
      </c>
      <c r="I526" s="2" t="s">
        <v>1347</v>
      </c>
      <c r="J526" s="2" t="s">
        <v>1348</v>
      </c>
      <c r="K526" s="19" t="str">
        <f t="shared" si="38"/>
        <v>513902</v>
      </c>
      <c r="L526" s="27" t="s">
        <v>4049</v>
      </c>
      <c r="M526" s="19" t="str">
        <f t="shared" si="39"/>
        <v>6068</v>
      </c>
    </row>
    <row r="527" spans="1:13" ht="40.15" customHeight="1">
      <c r="A527" s="36" t="e">
        <f>VLOOKUP(B527,[1]摇号结果!$C$1:$D$65536,2,0)</f>
        <v>#N/A</v>
      </c>
      <c r="B527" s="36">
        <f>VLOOKUP(C527,[1]摇号结果!$C$1:$D$65536,2,0)</f>
        <v>289</v>
      </c>
      <c r="C527" s="36" t="str">
        <f>C526</f>
        <v>B00513</v>
      </c>
      <c r="D527" s="2" t="s">
        <v>36</v>
      </c>
      <c r="E527" s="2" t="str">
        <f>E526</f>
        <v>20181230001655</v>
      </c>
      <c r="F527" s="2" t="str">
        <f t="shared" si="36"/>
        <v>张*</v>
      </c>
      <c r="G527" s="2" t="str">
        <f t="shared" si="37"/>
        <v>511028********3275</v>
      </c>
      <c r="H527" s="2"/>
      <c r="I527" s="2" t="s">
        <v>1349</v>
      </c>
      <c r="J527" s="2" t="s">
        <v>1350</v>
      </c>
      <c r="K527" s="19" t="str">
        <f t="shared" si="38"/>
        <v>511028</v>
      </c>
      <c r="L527" s="27" t="s">
        <v>4049</v>
      </c>
      <c r="M527" s="19" t="str">
        <f t="shared" si="39"/>
        <v>3275</v>
      </c>
    </row>
    <row r="528" spans="1:13" ht="40.15" customHeight="1">
      <c r="A528" s="36">
        <v>8</v>
      </c>
      <c r="B528" s="36">
        <f>VLOOKUP(C528,[1]摇号结果!$C$1:$D$65536,2,0)</f>
        <v>290</v>
      </c>
      <c r="C528" s="36" t="s">
        <v>602</v>
      </c>
      <c r="D528" s="2" t="s">
        <v>5</v>
      </c>
      <c r="E528" s="2" t="s">
        <v>603</v>
      </c>
      <c r="F528" s="2" t="str">
        <f t="shared" si="36"/>
        <v>崔*西</v>
      </c>
      <c r="G528" s="2" t="str">
        <f t="shared" si="37"/>
        <v>510132********4519</v>
      </c>
      <c r="H528" s="2" t="s">
        <v>3744</v>
      </c>
      <c r="I528" s="2" t="s">
        <v>604</v>
      </c>
      <c r="J528" s="2" t="s">
        <v>605</v>
      </c>
      <c r="K528" s="19" t="str">
        <f t="shared" si="38"/>
        <v>510132</v>
      </c>
      <c r="L528" s="27" t="s">
        <v>4049</v>
      </c>
      <c r="M528" s="19" t="str">
        <f t="shared" si="39"/>
        <v>4519</v>
      </c>
    </row>
    <row r="529" spans="1:13" ht="40.15" customHeight="1">
      <c r="A529" s="36" t="e">
        <f>VLOOKUP(B529,[1]摇号结果!$C$1:$D$65536,2,0)</f>
        <v>#N/A</v>
      </c>
      <c r="B529" s="36">
        <f>VLOOKUP(C529,[1]摇号结果!$C$1:$D$65536,2,0)</f>
        <v>290</v>
      </c>
      <c r="C529" s="36" t="str">
        <f>C528</f>
        <v>B00224</v>
      </c>
      <c r="D529" s="2" t="s">
        <v>13</v>
      </c>
      <c r="E529" s="2" t="str">
        <f>E528</f>
        <v>20181230000754</v>
      </c>
      <c r="F529" s="2" t="str">
        <f t="shared" si="36"/>
        <v>陈*玉</v>
      </c>
      <c r="G529" s="2" t="str">
        <f t="shared" si="37"/>
        <v>510132********4529</v>
      </c>
      <c r="H529" s="18"/>
      <c r="I529" s="2" t="s">
        <v>606</v>
      </c>
      <c r="J529" s="2" t="s">
        <v>607</v>
      </c>
      <c r="K529" s="19" t="str">
        <f t="shared" si="38"/>
        <v>510132</v>
      </c>
      <c r="L529" s="27" t="s">
        <v>4049</v>
      </c>
      <c r="M529" s="19" t="str">
        <f t="shared" si="39"/>
        <v>4529</v>
      </c>
    </row>
    <row r="530" spans="1:13" ht="40.15" customHeight="1">
      <c r="A530" s="18">
        <v>8</v>
      </c>
      <c r="B530" s="3">
        <f>VLOOKUP(C530,[1]摇号结果!$C$1:$D$65536,2,0)</f>
        <v>292</v>
      </c>
      <c r="C530" s="3" t="s">
        <v>2092</v>
      </c>
      <c r="D530" s="2" t="s">
        <v>5</v>
      </c>
      <c r="E530" s="2" t="s">
        <v>2093</v>
      </c>
      <c r="F530" s="2" t="str">
        <f t="shared" si="36"/>
        <v>杜*超</v>
      </c>
      <c r="G530" s="2" t="str">
        <f t="shared" si="37"/>
        <v>211302********0053</v>
      </c>
      <c r="H530" s="18" t="s">
        <v>3746</v>
      </c>
      <c r="I530" s="2" t="s">
        <v>2094</v>
      </c>
      <c r="J530" s="2" t="s">
        <v>2095</v>
      </c>
      <c r="K530" s="19" t="str">
        <f t="shared" si="38"/>
        <v>211302</v>
      </c>
      <c r="L530" s="27" t="s">
        <v>4049</v>
      </c>
      <c r="M530" s="19" t="str">
        <f t="shared" si="39"/>
        <v>0053</v>
      </c>
    </row>
    <row r="531" spans="1:13" ht="40.15" customHeight="1">
      <c r="A531" s="18">
        <v>8</v>
      </c>
      <c r="B531" s="3">
        <f>VLOOKUP(C531,[1]摇号结果!$C$1:$D$65536,2,0)</f>
        <v>293</v>
      </c>
      <c r="C531" s="3" t="s">
        <v>2633</v>
      </c>
      <c r="D531" s="2" t="s">
        <v>5</v>
      </c>
      <c r="E531" s="2" t="s">
        <v>2634</v>
      </c>
      <c r="F531" s="2" t="str">
        <f t="shared" si="36"/>
        <v>徐*</v>
      </c>
      <c r="G531" s="2" t="str">
        <f t="shared" si="37"/>
        <v>510132********7549</v>
      </c>
      <c r="H531" s="18" t="s">
        <v>3747</v>
      </c>
      <c r="I531" s="2" t="s">
        <v>2635</v>
      </c>
      <c r="J531" s="2" t="s">
        <v>2636</v>
      </c>
      <c r="K531" s="19" t="str">
        <f t="shared" si="38"/>
        <v>510132</v>
      </c>
      <c r="L531" s="27" t="s">
        <v>4049</v>
      </c>
      <c r="M531" s="19" t="str">
        <f t="shared" si="39"/>
        <v>7549</v>
      </c>
    </row>
    <row r="532" spans="1:13" ht="40.15" customHeight="1">
      <c r="A532" s="18">
        <v>8</v>
      </c>
      <c r="B532" s="3">
        <f>VLOOKUP(C532,[1]摇号结果!$C$1:$D$65536,2,0)</f>
        <v>295</v>
      </c>
      <c r="C532" s="3" t="s">
        <v>2052</v>
      </c>
      <c r="D532" s="2" t="s">
        <v>5</v>
      </c>
      <c r="E532" s="2" t="s">
        <v>2053</v>
      </c>
      <c r="F532" s="2" t="str">
        <f t="shared" si="36"/>
        <v>曹*</v>
      </c>
      <c r="G532" s="2" t="str">
        <f t="shared" si="37"/>
        <v>510132********4027</v>
      </c>
      <c r="H532" s="18" t="s">
        <v>3748</v>
      </c>
      <c r="I532" s="2" t="s">
        <v>2054</v>
      </c>
      <c r="J532" s="2" t="s">
        <v>2055</v>
      </c>
      <c r="K532" s="19" t="str">
        <f t="shared" si="38"/>
        <v>510132</v>
      </c>
      <c r="L532" s="27" t="s">
        <v>4049</v>
      </c>
      <c r="M532" s="19" t="str">
        <f t="shared" si="39"/>
        <v>4027</v>
      </c>
    </row>
    <row r="533" spans="1:13" ht="40.15" customHeight="1">
      <c r="A533" s="36">
        <v>8</v>
      </c>
      <c r="B533" s="36">
        <f>VLOOKUP(C533,[1]摇号结果!$C$1:$D$65536,2,0)</f>
        <v>296</v>
      </c>
      <c r="C533" s="36" t="s">
        <v>1911</v>
      </c>
      <c r="D533" s="2" t="s">
        <v>5</v>
      </c>
      <c r="E533" s="2" t="s">
        <v>1912</v>
      </c>
      <c r="F533" s="2" t="str">
        <f t="shared" si="36"/>
        <v>曾*</v>
      </c>
      <c r="G533" s="2" t="str">
        <f t="shared" si="37"/>
        <v>510132********5416</v>
      </c>
      <c r="H533" s="18" t="s">
        <v>3749</v>
      </c>
      <c r="I533" s="2" t="s">
        <v>1303</v>
      </c>
      <c r="J533" s="2" t="s">
        <v>1913</v>
      </c>
      <c r="K533" s="19" t="str">
        <f t="shared" si="38"/>
        <v>510132</v>
      </c>
      <c r="L533" s="27" t="s">
        <v>4049</v>
      </c>
      <c r="M533" s="19" t="str">
        <f t="shared" si="39"/>
        <v>5416</v>
      </c>
    </row>
    <row r="534" spans="1:13" ht="40.15" customHeight="1">
      <c r="A534" s="36" t="e">
        <f>VLOOKUP(B534,[1]摇号结果!$C$1:$D$65536,2,0)</f>
        <v>#N/A</v>
      </c>
      <c r="B534" s="36">
        <f>VLOOKUP(C534,[1]摇号结果!$C$1:$D$65536,2,0)</f>
        <v>296</v>
      </c>
      <c r="C534" s="36" t="str">
        <f>C533</f>
        <v>B00741</v>
      </c>
      <c r="D534" s="2" t="s">
        <v>16</v>
      </c>
      <c r="E534" s="2" t="str">
        <f>E533</f>
        <v>20181231000292</v>
      </c>
      <c r="F534" s="2" t="str">
        <f t="shared" ref="F534:F576" si="40">LEFT(I534,1)&amp;"*"&amp;MID(I534,3,1)</f>
        <v>曾*悦</v>
      </c>
      <c r="G534" s="2" t="str">
        <f t="shared" ref="G534:G576" si="41">K534&amp;L534&amp;M534</f>
        <v>510132********0029</v>
      </c>
      <c r="H534" s="18"/>
      <c r="I534" s="2" t="s">
        <v>1914</v>
      </c>
      <c r="J534" s="2" t="s">
        <v>1915</v>
      </c>
      <c r="K534" s="19" t="str">
        <f t="shared" ref="K534:K576" si="42">LEFT(J534,6)</f>
        <v>510132</v>
      </c>
      <c r="L534" s="27" t="s">
        <v>4049</v>
      </c>
      <c r="M534" s="19" t="str">
        <f t="shared" ref="M534:M576" si="43">RIGHT(J534,4)</f>
        <v>0029</v>
      </c>
    </row>
    <row r="535" spans="1:13" ht="40.15" customHeight="1">
      <c r="A535" s="18">
        <v>8</v>
      </c>
      <c r="B535" s="3">
        <f>VLOOKUP(C535,[1]摇号结果!$C$1:$D$65536,2,0)</f>
        <v>297</v>
      </c>
      <c r="C535" s="3" t="s">
        <v>1009</v>
      </c>
      <c r="D535" s="2" t="s">
        <v>5</v>
      </c>
      <c r="E535" s="2" t="s">
        <v>1010</v>
      </c>
      <c r="F535" s="2" t="str">
        <f t="shared" si="40"/>
        <v>廖*钦</v>
      </c>
      <c r="G535" s="2" t="str">
        <f t="shared" si="41"/>
        <v>513021********4775</v>
      </c>
      <c r="H535" s="18" t="s">
        <v>3750</v>
      </c>
      <c r="I535" s="2" t="s">
        <v>1011</v>
      </c>
      <c r="J535" s="2" t="s">
        <v>1012</v>
      </c>
      <c r="K535" s="19" t="str">
        <f t="shared" si="42"/>
        <v>513021</v>
      </c>
      <c r="L535" s="27" t="s">
        <v>4049</v>
      </c>
      <c r="M535" s="19" t="str">
        <f t="shared" si="43"/>
        <v>4775</v>
      </c>
    </row>
    <row r="536" spans="1:13" ht="40.15" customHeight="1">
      <c r="A536" s="18">
        <v>8</v>
      </c>
      <c r="B536" s="3">
        <f>VLOOKUP(C536,[1]摇号结果!$C$1:$D$65536,2,0)</f>
        <v>299</v>
      </c>
      <c r="C536" s="3" t="s">
        <v>805</v>
      </c>
      <c r="D536" s="2" t="s">
        <v>5</v>
      </c>
      <c r="E536" s="2" t="s">
        <v>806</v>
      </c>
      <c r="F536" s="2" t="str">
        <f t="shared" si="40"/>
        <v>向*军</v>
      </c>
      <c r="G536" s="2" t="str">
        <f t="shared" si="41"/>
        <v>513022********6331</v>
      </c>
      <c r="H536" s="18" t="s">
        <v>3751</v>
      </c>
      <c r="I536" s="2" t="s">
        <v>807</v>
      </c>
      <c r="J536" s="2" t="s">
        <v>808</v>
      </c>
      <c r="K536" s="19" t="str">
        <f t="shared" si="42"/>
        <v>513022</v>
      </c>
      <c r="L536" s="27" t="s">
        <v>4049</v>
      </c>
      <c r="M536" s="19" t="str">
        <f t="shared" si="43"/>
        <v>6331</v>
      </c>
    </row>
    <row r="537" spans="1:13" ht="40.15" customHeight="1">
      <c r="A537" s="36">
        <v>8</v>
      </c>
      <c r="B537" s="36">
        <f>VLOOKUP(C537,[1]摇号结果!$C$1:$D$65536,2,0)</f>
        <v>300</v>
      </c>
      <c r="C537" s="36" t="s">
        <v>2465</v>
      </c>
      <c r="D537" s="2" t="s">
        <v>5</v>
      </c>
      <c r="E537" s="2" t="s">
        <v>2466</v>
      </c>
      <c r="F537" s="2" t="str">
        <f t="shared" si="40"/>
        <v>唐*开</v>
      </c>
      <c r="G537" s="2" t="str">
        <f t="shared" si="41"/>
        <v>510132********1630</v>
      </c>
      <c r="H537" s="18" t="s">
        <v>3752</v>
      </c>
      <c r="I537" s="2" t="s">
        <v>2467</v>
      </c>
      <c r="J537" s="2" t="s">
        <v>2468</v>
      </c>
      <c r="K537" s="19" t="str">
        <f t="shared" si="42"/>
        <v>510132</v>
      </c>
      <c r="L537" s="27" t="s">
        <v>4049</v>
      </c>
      <c r="M537" s="19" t="str">
        <f t="shared" si="43"/>
        <v>1630</v>
      </c>
    </row>
    <row r="538" spans="1:13" ht="40.15" customHeight="1">
      <c r="A538" s="36" t="e">
        <f>VLOOKUP(B538,[1]摇号结果!$C$1:$D$65536,2,0)</f>
        <v>#N/A</v>
      </c>
      <c r="B538" s="36">
        <f>VLOOKUP(C538,[1]摇号结果!$C$1:$D$65536,2,0)</f>
        <v>300</v>
      </c>
      <c r="C538" s="36" t="str">
        <f>C537</f>
        <v>B00987</v>
      </c>
      <c r="D538" s="2" t="s">
        <v>13</v>
      </c>
      <c r="E538" s="2" t="str">
        <f>E537</f>
        <v>20190101000165</v>
      </c>
      <c r="F538" s="2" t="str">
        <f t="shared" si="40"/>
        <v>李*芳</v>
      </c>
      <c r="G538" s="2" t="str">
        <f t="shared" si="41"/>
        <v>510132********1624</v>
      </c>
      <c r="H538" s="18"/>
      <c r="I538" s="2" t="s">
        <v>2469</v>
      </c>
      <c r="J538" s="2" t="s">
        <v>2470</v>
      </c>
      <c r="K538" s="19" t="str">
        <f t="shared" si="42"/>
        <v>510132</v>
      </c>
      <c r="L538" s="27" t="s">
        <v>4049</v>
      </c>
      <c r="M538" s="19" t="str">
        <f t="shared" si="43"/>
        <v>1624</v>
      </c>
    </row>
    <row r="539" spans="1:13" ht="40.15" customHeight="1">
      <c r="A539" s="36">
        <v>8</v>
      </c>
      <c r="B539" s="36">
        <f>VLOOKUP(C539,[1]摇号结果!$C$1:$D$65536,2,0)</f>
        <v>301</v>
      </c>
      <c r="C539" s="36" t="s">
        <v>613</v>
      </c>
      <c r="D539" s="2" t="s">
        <v>5</v>
      </c>
      <c r="E539" s="2" t="s">
        <v>614</v>
      </c>
      <c r="F539" s="2" t="str">
        <f t="shared" si="40"/>
        <v>邓*</v>
      </c>
      <c r="G539" s="2" t="str">
        <f t="shared" si="41"/>
        <v>510132********6610</v>
      </c>
      <c r="H539" s="18" t="s">
        <v>3753</v>
      </c>
      <c r="I539" s="2" t="s">
        <v>615</v>
      </c>
      <c r="J539" s="2" t="s">
        <v>616</v>
      </c>
      <c r="K539" s="19" t="str">
        <f t="shared" si="42"/>
        <v>510132</v>
      </c>
      <c r="L539" s="27" t="s">
        <v>4049</v>
      </c>
      <c r="M539" s="19" t="str">
        <f t="shared" si="43"/>
        <v>6610</v>
      </c>
    </row>
    <row r="540" spans="1:13" ht="40.15" customHeight="1">
      <c r="A540" s="36" t="e">
        <f>VLOOKUP(B540,[1]摇号结果!$C$1:$D$65536,2,0)</f>
        <v>#N/A</v>
      </c>
      <c r="B540" s="36">
        <f>VLOOKUP(C540,[1]摇号结果!$C$1:$D$65536,2,0)</f>
        <v>301</v>
      </c>
      <c r="C540" s="36" t="str">
        <f>C539</f>
        <v>B00227</v>
      </c>
      <c r="D540" s="2" t="s">
        <v>13</v>
      </c>
      <c r="E540" s="2" t="str">
        <f>E539</f>
        <v>20181230000757</v>
      </c>
      <c r="F540" s="2" t="str">
        <f t="shared" si="40"/>
        <v>周*玉</v>
      </c>
      <c r="G540" s="2" t="str">
        <f t="shared" si="41"/>
        <v>513901********1027</v>
      </c>
      <c r="H540" s="18"/>
      <c r="I540" s="2" t="s">
        <v>617</v>
      </c>
      <c r="J540" s="2" t="s">
        <v>618</v>
      </c>
      <c r="K540" s="19" t="str">
        <f t="shared" si="42"/>
        <v>513901</v>
      </c>
      <c r="L540" s="27" t="s">
        <v>4049</v>
      </c>
      <c r="M540" s="19" t="str">
        <f t="shared" si="43"/>
        <v>1027</v>
      </c>
    </row>
    <row r="541" spans="1:13" ht="40.15" customHeight="1">
      <c r="A541" s="36">
        <v>8</v>
      </c>
      <c r="B541" s="36">
        <f>VLOOKUP(C541,[1]摇号结果!$C$1:$D$65536,2,0)</f>
        <v>303</v>
      </c>
      <c r="C541" s="36" t="s">
        <v>751</v>
      </c>
      <c r="D541" s="2" t="s">
        <v>5</v>
      </c>
      <c r="E541" s="2" t="s">
        <v>752</v>
      </c>
      <c r="F541" s="2" t="str">
        <f t="shared" si="40"/>
        <v>李*兰</v>
      </c>
      <c r="G541" s="2" t="str">
        <f t="shared" si="41"/>
        <v>511128********4820</v>
      </c>
      <c r="H541" s="18" t="s">
        <v>3754</v>
      </c>
      <c r="I541" s="2" t="s">
        <v>753</v>
      </c>
      <c r="J541" s="2" t="s">
        <v>754</v>
      </c>
      <c r="K541" s="19" t="str">
        <f t="shared" si="42"/>
        <v>511128</v>
      </c>
      <c r="L541" s="27" t="s">
        <v>4049</v>
      </c>
      <c r="M541" s="19" t="str">
        <f t="shared" si="43"/>
        <v>4820</v>
      </c>
    </row>
    <row r="542" spans="1:13" ht="40.15" customHeight="1">
      <c r="A542" s="36" t="e">
        <f>VLOOKUP(B542,[1]摇号结果!$C$1:$D$65536,2,0)</f>
        <v>#N/A</v>
      </c>
      <c r="B542" s="36">
        <f>VLOOKUP(C542,[1]摇号结果!$C$1:$D$65536,2,0)</f>
        <v>303</v>
      </c>
      <c r="C542" s="36" t="str">
        <f>C541</f>
        <v>B00279</v>
      </c>
      <c r="D542" s="2" t="s">
        <v>45</v>
      </c>
      <c r="E542" s="2" t="str">
        <f>E541</f>
        <v>20181230000907</v>
      </c>
      <c r="F542" s="2" t="str">
        <f t="shared" si="40"/>
        <v>李*</v>
      </c>
      <c r="G542" s="2" t="str">
        <f t="shared" si="41"/>
        <v>510122********4210</v>
      </c>
      <c r="H542" s="18"/>
      <c r="I542" s="2" t="s">
        <v>755</v>
      </c>
      <c r="J542" s="2" t="s">
        <v>756</v>
      </c>
      <c r="K542" s="19" t="str">
        <f t="shared" si="42"/>
        <v>510122</v>
      </c>
      <c r="L542" s="27" t="s">
        <v>4049</v>
      </c>
      <c r="M542" s="19" t="str">
        <f t="shared" si="43"/>
        <v>4210</v>
      </c>
    </row>
    <row r="543" spans="1:13" ht="40.15" customHeight="1">
      <c r="A543" s="36" t="e">
        <f>VLOOKUP(B543,[1]摇号结果!$C$1:$D$65536,2,0)</f>
        <v>#N/A</v>
      </c>
      <c r="B543" s="36">
        <f>VLOOKUP(C543,[1]摇号结果!$C$1:$D$65536,2,0)</f>
        <v>303</v>
      </c>
      <c r="C543" s="36" t="str">
        <f>C542</f>
        <v>B00279</v>
      </c>
      <c r="D543" s="2" t="s">
        <v>46</v>
      </c>
      <c r="E543" s="2" t="str">
        <f>E542</f>
        <v>20181230000907</v>
      </c>
      <c r="F543" s="2" t="str">
        <f t="shared" si="40"/>
        <v>李*鑫</v>
      </c>
      <c r="G543" s="2" t="str">
        <f t="shared" si="41"/>
        <v>513823********4818</v>
      </c>
      <c r="H543" s="18"/>
      <c r="I543" s="2" t="s">
        <v>757</v>
      </c>
      <c r="J543" s="2" t="s">
        <v>758</v>
      </c>
      <c r="K543" s="19" t="str">
        <f t="shared" si="42"/>
        <v>513823</v>
      </c>
      <c r="L543" s="27" t="s">
        <v>4049</v>
      </c>
      <c r="M543" s="19" t="str">
        <f t="shared" si="43"/>
        <v>4818</v>
      </c>
    </row>
    <row r="544" spans="1:13" ht="40.15" customHeight="1">
      <c r="A544" s="36">
        <v>8</v>
      </c>
      <c r="B544" s="36">
        <f>VLOOKUP(C544,[1]摇号结果!$C$1:$D$65536,2,0)</f>
        <v>304</v>
      </c>
      <c r="C544" s="36" t="s">
        <v>1293</v>
      </c>
      <c r="D544" s="2" t="s">
        <v>5</v>
      </c>
      <c r="E544" s="2" t="s">
        <v>1294</v>
      </c>
      <c r="F544" s="2" t="str">
        <f t="shared" si="40"/>
        <v>罗*洲</v>
      </c>
      <c r="G544" s="2" t="str">
        <f t="shared" si="41"/>
        <v>510602********5117</v>
      </c>
      <c r="H544" s="18" t="s">
        <v>3755</v>
      </c>
      <c r="I544" s="2" t="s">
        <v>1295</v>
      </c>
      <c r="J544" s="2" t="s">
        <v>1296</v>
      </c>
      <c r="K544" s="19" t="str">
        <f t="shared" si="42"/>
        <v>510602</v>
      </c>
      <c r="L544" s="27" t="s">
        <v>4049</v>
      </c>
      <c r="M544" s="19" t="str">
        <f t="shared" si="43"/>
        <v>5117</v>
      </c>
    </row>
    <row r="545" spans="1:13" ht="40.15" customHeight="1">
      <c r="A545" s="36" t="e">
        <f>VLOOKUP(B545,[1]摇号结果!$C$1:$D$65536,2,0)</f>
        <v>#N/A</v>
      </c>
      <c r="B545" s="36">
        <f>VLOOKUP(C545,[1]摇号结果!$C$1:$D$65536,2,0)</f>
        <v>304</v>
      </c>
      <c r="C545" s="36" t="str">
        <f>C544</f>
        <v>B00485</v>
      </c>
      <c r="D545" s="2" t="s">
        <v>27</v>
      </c>
      <c r="E545" s="2" t="str">
        <f>E544</f>
        <v>20181230001576</v>
      </c>
      <c r="F545" s="2" t="str">
        <f t="shared" si="40"/>
        <v>范*英</v>
      </c>
      <c r="G545" s="2" t="str">
        <f t="shared" si="41"/>
        <v>510724********4927</v>
      </c>
      <c r="H545" s="18"/>
      <c r="I545" s="2" t="s">
        <v>1297</v>
      </c>
      <c r="J545" s="2" t="s">
        <v>1298</v>
      </c>
      <c r="K545" s="19" t="str">
        <f t="shared" si="42"/>
        <v>510724</v>
      </c>
      <c r="L545" s="27" t="s">
        <v>4049</v>
      </c>
      <c r="M545" s="19" t="str">
        <f t="shared" si="43"/>
        <v>4927</v>
      </c>
    </row>
    <row r="546" spans="1:13" ht="40.15" customHeight="1">
      <c r="A546" s="18">
        <v>8</v>
      </c>
      <c r="B546" s="3">
        <f>VLOOKUP(C546,[1]摇号结果!$C$1:$D$65536,2,0)</f>
        <v>305</v>
      </c>
      <c r="C546" s="3" t="s">
        <v>388</v>
      </c>
      <c r="D546" s="2" t="s">
        <v>5</v>
      </c>
      <c r="E546" s="2" t="s">
        <v>389</v>
      </c>
      <c r="F546" s="2" t="str">
        <f t="shared" si="40"/>
        <v>杨*</v>
      </c>
      <c r="G546" s="2" t="str">
        <f t="shared" si="41"/>
        <v>510183********4110</v>
      </c>
      <c r="H546" s="18" t="s">
        <v>3756</v>
      </c>
      <c r="I546" s="2" t="s">
        <v>390</v>
      </c>
      <c r="J546" s="2" t="s">
        <v>391</v>
      </c>
      <c r="K546" s="19" t="str">
        <f t="shared" si="42"/>
        <v>510183</v>
      </c>
      <c r="L546" s="27" t="s">
        <v>4049</v>
      </c>
      <c r="M546" s="19" t="str">
        <f t="shared" si="43"/>
        <v>4110</v>
      </c>
    </row>
    <row r="547" spans="1:13" ht="40.15" customHeight="1">
      <c r="A547" s="18">
        <v>8</v>
      </c>
      <c r="B547" s="3">
        <f>VLOOKUP(C547,[1]摇号结果!$C$1:$D$65536,2,0)</f>
        <v>306</v>
      </c>
      <c r="C547" s="3" t="s">
        <v>201</v>
      </c>
      <c r="D547" s="2" t="s">
        <v>5</v>
      </c>
      <c r="E547" s="2" t="s">
        <v>202</v>
      </c>
      <c r="F547" s="2" t="str">
        <f t="shared" si="40"/>
        <v>王*</v>
      </c>
      <c r="G547" s="2" t="str">
        <f t="shared" si="41"/>
        <v>510132********2113</v>
      </c>
      <c r="H547" s="18" t="s">
        <v>3757</v>
      </c>
      <c r="I547" s="2" t="s">
        <v>203</v>
      </c>
      <c r="J547" s="2" t="s">
        <v>204</v>
      </c>
      <c r="K547" s="19" t="str">
        <f t="shared" si="42"/>
        <v>510132</v>
      </c>
      <c r="L547" s="27" t="s">
        <v>4049</v>
      </c>
      <c r="M547" s="19" t="str">
        <f t="shared" si="43"/>
        <v>2113</v>
      </c>
    </row>
    <row r="548" spans="1:13" ht="40.15" customHeight="1">
      <c r="A548" s="36">
        <v>8</v>
      </c>
      <c r="B548" s="36">
        <f>VLOOKUP(C548,[1]摇号结果!$C$1:$D$65536,2,0)</f>
        <v>307</v>
      </c>
      <c r="C548" s="36" t="s">
        <v>1117</v>
      </c>
      <c r="D548" s="2" t="s">
        <v>5</v>
      </c>
      <c r="E548" s="2" t="s">
        <v>1118</v>
      </c>
      <c r="F548" s="2" t="str">
        <f t="shared" si="40"/>
        <v>王*</v>
      </c>
      <c r="G548" s="2" t="str">
        <f t="shared" si="41"/>
        <v>510132********0625</v>
      </c>
      <c r="H548" s="18" t="s">
        <v>3758</v>
      </c>
      <c r="I548" s="2" t="s">
        <v>1119</v>
      </c>
      <c r="J548" s="2" t="s">
        <v>1120</v>
      </c>
      <c r="K548" s="19" t="str">
        <f t="shared" si="42"/>
        <v>510132</v>
      </c>
      <c r="L548" s="27" t="s">
        <v>4049</v>
      </c>
      <c r="M548" s="19" t="str">
        <f t="shared" si="43"/>
        <v>0625</v>
      </c>
    </row>
    <row r="549" spans="1:13" ht="40.15" customHeight="1">
      <c r="A549" s="36" t="e">
        <f>VLOOKUP(B549,[1]摇号结果!$C$1:$D$65536,2,0)</f>
        <v>#N/A</v>
      </c>
      <c r="B549" s="36">
        <f>VLOOKUP(C549,[1]摇号结果!$C$1:$D$65536,2,0)</f>
        <v>307</v>
      </c>
      <c r="C549" s="36" t="str">
        <f>C548</f>
        <v>B00411</v>
      </c>
      <c r="D549" s="2" t="s">
        <v>46</v>
      </c>
      <c r="E549" s="2" t="str">
        <f>E548</f>
        <v>20181230001359</v>
      </c>
      <c r="F549" s="2" t="str">
        <f t="shared" si="40"/>
        <v>孟*杰</v>
      </c>
      <c r="G549" s="2" t="str">
        <f t="shared" si="41"/>
        <v>510132********0052</v>
      </c>
      <c r="H549" s="18"/>
      <c r="I549" s="2" t="s">
        <v>1121</v>
      </c>
      <c r="J549" s="2" t="s">
        <v>1122</v>
      </c>
      <c r="K549" s="19" t="str">
        <f t="shared" si="42"/>
        <v>510132</v>
      </c>
      <c r="L549" s="27" t="s">
        <v>4049</v>
      </c>
      <c r="M549" s="19" t="str">
        <f t="shared" si="43"/>
        <v>0052</v>
      </c>
    </row>
    <row r="550" spans="1:13" ht="40.15" customHeight="1">
      <c r="A550" s="36" t="e">
        <f>VLOOKUP(B550,[1]摇号结果!$C$1:$D$65536,2,0)</f>
        <v>#N/A</v>
      </c>
      <c r="B550" s="36">
        <f>VLOOKUP(C550,[1]摇号结果!$C$1:$D$65536,2,0)</f>
        <v>307</v>
      </c>
      <c r="C550" s="36" t="str">
        <f>C549</f>
        <v>B00411</v>
      </c>
      <c r="D550" s="2" t="s">
        <v>36</v>
      </c>
      <c r="E550" s="2" t="str">
        <f>E549</f>
        <v>20181230001359</v>
      </c>
      <c r="F550" s="2" t="str">
        <f t="shared" si="40"/>
        <v>孟*根</v>
      </c>
      <c r="G550" s="2" t="str">
        <f t="shared" si="41"/>
        <v>511121********9198</v>
      </c>
      <c r="H550" s="18"/>
      <c r="I550" s="2" t="s">
        <v>1123</v>
      </c>
      <c r="J550" s="2" t="s">
        <v>1124</v>
      </c>
      <c r="K550" s="19" t="str">
        <f t="shared" si="42"/>
        <v>511121</v>
      </c>
      <c r="L550" s="27" t="s">
        <v>4049</v>
      </c>
      <c r="M550" s="19" t="str">
        <f t="shared" si="43"/>
        <v>9198</v>
      </c>
    </row>
    <row r="551" spans="1:13" ht="40.15" customHeight="1">
      <c r="A551" s="36">
        <v>8</v>
      </c>
      <c r="B551" s="36">
        <f>VLOOKUP(C551,[1]摇号结果!$C$1:$D$65536,2,0)</f>
        <v>309</v>
      </c>
      <c r="C551" s="36" t="s">
        <v>2022</v>
      </c>
      <c r="D551" s="2" t="s">
        <v>5</v>
      </c>
      <c r="E551" s="2" t="s">
        <v>2023</v>
      </c>
      <c r="F551" s="2" t="str">
        <f t="shared" si="40"/>
        <v>王*成</v>
      </c>
      <c r="G551" s="2" t="str">
        <f t="shared" si="41"/>
        <v>510132********5414</v>
      </c>
      <c r="H551" s="18" t="s">
        <v>3759</v>
      </c>
      <c r="I551" s="2" t="s">
        <v>2024</v>
      </c>
      <c r="J551" s="2" t="s">
        <v>2025</v>
      </c>
      <c r="K551" s="19" t="str">
        <f t="shared" si="42"/>
        <v>510132</v>
      </c>
      <c r="L551" s="27" t="s">
        <v>4049</v>
      </c>
      <c r="M551" s="19" t="str">
        <f t="shared" si="43"/>
        <v>5414</v>
      </c>
    </row>
    <row r="552" spans="1:13" ht="40.15" customHeight="1">
      <c r="A552" s="36" t="e">
        <f>VLOOKUP(B552,[1]摇号结果!$C$1:$D$65536,2,0)</f>
        <v>#N/A</v>
      </c>
      <c r="B552" s="36">
        <f>VLOOKUP(C552,[1]摇号结果!$C$1:$D$65536,2,0)</f>
        <v>309</v>
      </c>
      <c r="C552" s="36" t="str">
        <f>C551</f>
        <v>B00802</v>
      </c>
      <c r="D552" s="2" t="s">
        <v>13</v>
      </c>
      <c r="E552" s="2" t="str">
        <f>E551</f>
        <v>20181231000575</v>
      </c>
      <c r="F552" s="2" t="str">
        <f t="shared" si="40"/>
        <v>刘*</v>
      </c>
      <c r="G552" s="2" t="str">
        <f t="shared" si="41"/>
        <v>510132********5221</v>
      </c>
      <c r="H552" s="18"/>
      <c r="I552" s="2" t="s">
        <v>2026</v>
      </c>
      <c r="J552" s="2" t="s">
        <v>2027</v>
      </c>
      <c r="K552" s="19" t="str">
        <f t="shared" si="42"/>
        <v>510132</v>
      </c>
      <c r="L552" s="27" t="s">
        <v>4049</v>
      </c>
      <c r="M552" s="19" t="str">
        <f t="shared" si="43"/>
        <v>5221</v>
      </c>
    </row>
    <row r="553" spans="1:13" ht="40.15" customHeight="1">
      <c r="A553" s="36">
        <v>8</v>
      </c>
      <c r="B553" s="36">
        <f>VLOOKUP(C553,[1]摇号结果!$C$1:$D$65536,2,0)</f>
        <v>310</v>
      </c>
      <c r="C553" s="36" t="s">
        <v>847</v>
      </c>
      <c r="D553" s="2" t="s">
        <v>5</v>
      </c>
      <c r="E553" s="2" t="s">
        <v>848</v>
      </c>
      <c r="F553" s="2" t="str">
        <f t="shared" si="40"/>
        <v>刘*民</v>
      </c>
      <c r="G553" s="2" t="str">
        <f t="shared" si="41"/>
        <v>510129********5215</v>
      </c>
      <c r="H553" s="18" t="s">
        <v>3760</v>
      </c>
      <c r="I553" s="2" t="s">
        <v>849</v>
      </c>
      <c r="J553" s="2" t="s">
        <v>850</v>
      </c>
      <c r="K553" s="19" t="str">
        <f t="shared" si="42"/>
        <v>510129</v>
      </c>
      <c r="L553" s="27" t="s">
        <v>4049</v>
      </c>
      <c r="M553" s="19" t="str">
        <f t="shared" si="43"/>
        <v>5215</v>
      </c>
    </row>
    <row r="554" spans="1:13" ht="40.15" customHeight="1">
      <c r="A554" s="36" t="e">
        <f>VLOOKUP(B554,[1]摇号结果!$C$1:$D$65536,2,0)</f>
        <v>#N/A</v>
      </c>
      <c r="B554" s="36">
        <f>VLOOKUP(C554,[1]摇号结果!$C$1:$D$65536,2,0)</f>
        <v>310</v>
      </c>
      <c r="C554" s="36" t="str">
        <f>C553</f>
        <v>B00312</v>
      </c>
      <c r="D554" s="2" t="s">
        <v>13</v>
      </c>
      <c r="E554" s="2" t="str">
        <f>E553</f>
        <v>20181230001038</v>
      </c>
      <c r="F554" s="2" t="str">
        <f t="shared" si="40"/>
        <v>谭*亚</v>
      </c>
      <c r="G554" s="2" t="str">
        <f t="shared" si="41"/>
        <v>513029********1745</v>
      </c>
      <c r="H554" s="18"/>
      <c r="I554" s="2" t="s">
        <v>851</v>
      </c>
      <c r="J554" s="2" t="s">
        <v>852</v>
      </c>
      <c r="K554" s="19" t="str">
        <f t="shared" si="42"/>
        <v>513029</v>
      </c>
      <c r="L554" s="27" t="s">
        <v>4049</v>
      </c>
      <c r="M554" s="19" t="str">
        <f t="shared" si="43"/>
        <v>1745</v>
      </c>
    </row>
    <row r="555" spans="1:13" ht="40.15" customHeight="1">
      <c r="A555" s="36" t="e">
        <f>VLOOKUP(B555,[1]摇号结果!$C$1:$D$65536,2,0)</f>
        <v>#N/A</v>
      </c>
      <c r="B555" s="36">
        <f>VLOOKUP(C555,[1]摇号结果!$C$1:$D$65536,2,0)</f>
        <v>310</v>
      </c>
      <c r="C555" s="36" t="str">
        <f>C554</f>
        <v>B00312</v>
      </c>
      <c r="D555" s="2" t="s">
        <v>16</v>
      </c>
      <c r="E555" s="2" t="str">
        <f>E554</f>
        <v>20181230001038</v>
      </c>
      <c r="F555" s="2" t="str">
        <f t="shared" si="40"/>
        <v>刘*语</v>
      </c>
      <c r="G555" s="2" t="str">
        <f t="shared" si="41"/>
        <v>510129********0020</v>
      </c>
      <c r="H555" s="18"/>
      <c r="I555" s="2" t="s">
        <v>853</v>
      </c>
      <c r="J555" s="2" t="s">
        <v>854</v>
      </c>
      <c r="K555" s="19" t="str">
        <f t="shared" si="42"/>
        <v>510129</v>
      </c>
      <c r="L555" s="27" t="s">
        <v>4049</v>
      </c>
      <c r="M555" s="19" t="str">
        <f t="shared" si="43"/>
        <v>0020</v>
      </c>
    </row>
    <row r="556" spans="1:13" ht="40.15" customHeight="1">
      <c r="A556" s="36" t="e">
        <f>VLOOKUP(B556,[1]摇号结果!$C$1:$D$65536,2,0)</f>
        <v>#N/A</v>
      </c>
      <c r="B556" s="36">
        <f>VLOOKUP(C556,[1]摇号结果!$C$1:$D$65536,2,0)</f>
        <v>310</v>
      </c>
      <c r="C556" s="36" t="str">
        <f>C555</f>
        <v>B00312</v>
      </c>
      <c r="D556" s="2" t="s">
        <v>46</v>
      </c>
      <c r="E556" s="2" t="str">
        <f>E555</f>
        <v>20181230001038</v>
      </c>
      <c r="F556" s="2" t="str">
        <f t="shared" si="40"/>
        <v>刘*霖</v>
      </c>
      <c r="G556" s="2" t="str">
        <f t="shared" si="41"/>
        <v>510129********0031</v>
      </c>
      <c r="H556" s="18"/>
      <c r="I556" s="2" t="s">
        <v>855</v>
      </c>
      <c r="J556" s="2" t="s">
        <v>856</v>
      </c>
      <c r="K556" s="19" t="str">
        <f t="shared" si="42"/>
        <v>510129</v>
      </c>
      <c r="L556" s="27" t="s">
        <v>4049</v>
      </c>
      <c r="M556" s="19" t="str">
        <f t="shared" si="43"/>
        <v>0031</v>
      </c>
    </row>
    <row r="557" spans="1:13" ht="40.15" customHeight="1">
      <c r="A557" s="18">
        <v>8</v>
      </c>
      <c r="B557" s="3">
        <f>VLOOKUP(C557,[1]摇号结果!$C$1:$D$65536,2,0)</f>
        <v>311</v>
      </c>
      <c r="C557" s="3" t="s">
        <v>2507</v>
      </c>
      <c r="D557" s="2" t="s">
        <v>5</v>
      </c>
      <c r="E557" s="2" t="s">
        <v>2508</v>
      </c>
      <c r="F557" s="2" t="str">
        <f t="shared" si="40"/>
        <v>曾*晔</v>
      </c>
      <c r="G557" s="2" t="str">
        <f t="shared" si="41"/>
        <v>510183********1646</v>
      </c>
      <c r="H557" s="18" t="s">
        <v>3761</v>
      </c>
      <c r="I557" s="2" t="s">
        <v>2509</v>
      </c>
      <c r="J557" s="2" t="s">
        <v>2510</v>
      </c>
      <c r="K557" s="19" t="str">
        <f t="shared" si="42"/>
        <v>510183</v>
      </c>
      <c r="L557" s="27" t="s">
        <v>4049</v>
      </c>
      <c r="M557" s="19" t="str">
        <f t="shared" si="43"/>
        <v>1646</v>
      </c>
    </row>
    <row r="558" spans="1:13" ht="40.15" customHeight="1">
      <c r="A558" s="36">
        <v>8</v>
      </c>
      <c r="B558" s="36">
        <f>VLOOKUP(C558,[1]摇号结果!$C$1:$D$65536,2,0)</f>
        <v>313</v>
      </c>
      <c r="C558" s="36" t="s">
        <v>1182</v>
      </c>
      <c r="D558" s="2" t="s">
        <v>5</v>
      </c>
      <c r="E558" s="2" t="s">
        <v>1183</v>
      </c>
      <c r="F558" s="2" t="str">
        <f t="shared" si="40"/>
        <v>李*</v>
      </c>
      <c r="G558" s="2" t="str">
        <f t="shared" si="41"/>
        <v>510132********1243</v>
      </c>
      <c r="H558" s="18" t="s">
        <v>3762</v>
      </c>
      <c r="I558" s="2" t="s">
        <v>1184</v>
      </c>
      <c r="J558" s="2" t="s">
        <v>1185</v>
      </c>
      <c r="K558" s="19" t="str">
        <f t="shared" si="42"/>
        <v>510132</v>
      </c>
      <c r="L558" s="27" t="s">
        <v>4049</v>
      </c>
      <c r="M558" s="19" t="str">
        <f t="shared" si="43"/>
        <v>1243</v>
      </c>
    </row>
    <row r="559" spans="1:13" ht="40.15" customHeight="1">
      <c r="A559" s="36" t="e">
        <f>VLOOKUP(B559,[1]摇号结果!$C$1:$D$65536,2,0)</f>
        <v>#N/A</v>
      </c>
      <c r="B559" s="36">
        <f>VLOOKUP(C559,[1]摇号结果!$C$1:$D$65536,2,0)</f>
        <v>313</v>
      </c>
      <c r="C559" s="36" t="str">
        <f>C558</f>
        <v>B00433</v>
      </c>
      <c r="D559" s="2" t="s">
        <v>45</v>
      </c>
      <c r="E559" s="2" t="str">
        <f>E558</f>
        <v>20181230001419</v>
      </c>
      <c r="F559" s="2" t="str">
        <f t="shared" si="40"/>
        <v>刘*宏</v>
      </c>
      <c r="G559" s="2" t="str">
        <f t="shared" si="41"/>
        <v>510132********3512</v>
      </c>
      <c r="H559" s="18"/>
      <c r="I559" s="2" t="s">
        <v>1186</v>
      </c>
      <c r="J559" s="2" t="s">
        <v>1187</v>
      </c>
      <c r="K559" s="19" t="str">
        <f t="shared" si="42"/>
        <v>510132</v>
      </c>
      <c r="L559" s="27" t="s">
        <v>4049</v>
      </c>
      <c r="M559" s="19" t="str">
        <f t="shared" si="43"/>
        <v>3512</v>
      </c>
    </row>
    <row r="560" spans="1:13" ht="40.15" customHeight="1">
      <c r="A560" s="36" t="e">
        <f>VLOOKUP(B560,[1]摇号结果!$C$1:$D$65536,2,0)</f>
        <v>#N/A</v>
      </c>
      <c r="B560" s="36">
        <f>VLOOKUP(C560,[1]摇号结果!$C$1:$D$65536,2,0)</f>
        <v>313</v>
      </c>
      <c r="C560" s="36" t="str">
        <f>C559</f>
        <v>B00433</v>
      </c>
      <c r="D560" s="2" t="s">
        <v>46</v>
      </c>
      <c r="E560" s="2" t="str">
        <f>E559</f>
        <v>20181230001419</v>
      </c>
      <c r="F560" s="2" t="str">
        <f t="shared" si="40"/>
        <v>刘*源</v>
      </c>
      <c r="G560" s="2" t="str">
        <f t="shared" si="41"/>
        <v>510132********0011</v>
      </c>
      <c r="H560" s="18"/>
      <c r="I560" s="2" t="s">
        <v>1188</v>
      </c>
      <c r="J560" s="2" t="s">
        <v>1189</v>
      </c>
      <c r="K560" s="19" t="str">
        <f t="shared" si="42"/>
        <v>510132</v>
      </c>
      <c r="L560" s="27" t="s">
        <v>4049</v>
      </c>
      <c r="M560" s="19" t="str">
        <f t="shared" si="43"/>
        <v>0011</v>
      </c>
    </row>
    <row r="561" spans="1:13" ht="40.15" customHeight="1">
      <c r="A561" s="36">
        <v>8</v>
      </c>
      <c r="B561" s="36">
        <f>VLOOKUP(C561,[1]摇号结果!$C$1:$D$65536,2,0)</f>
        <v>314</v>
      </c>
      <c r="C561" s="36" t="s">
        <v>1654</v>
      </c>
      <c r="D561" s="2" t="s">
        <v>5</v>
      </c>
      <c r="E561" s="2" t="s">
        <v>1655</v>
      </c>
      <c r="F561" s="2" t="str">
        <f t="shared" si="40"/>
        <v>王*刚</v>
      </c>
      <c r="G561" s="2" t="str">
        <f t="shared" si="41"/>
        <v>510132********1632</v>
      </c>
      <c r="H561" s="18" t="s">
        <v>3763</v>
      </c>
      <c r="I561" s="2" t="s">
        <v>1656</v>
      </c>
      <c r="J561" s="2" t="s">
        <v>1657</v>
      </c>
      <c r="K561" s="19" t="str">
        <f t="shared" si="42"/>
        <v>510132</v>
      </c>
      <c r="L561" s="27" t="s">
        <v>4049</v>
      </c>
      <c r="M561" s="19" t="str">
        <f t="shared" si="43"/>
        <v>1632</v>
      </c>
    </row>
    <row r="562" spans="1:13" ht="40.15" customHeight="1">
      <c r="A562" s="36" t="e">
        <f>VLOOKUP(B562,[1]摇号结果!$C$1:$D$65536,2,0)</f>
        <v>#N/A</v>
      </c>
      <c r="B562" s="36">
        <f>VLOOKUP(C562,[1]摇号结果!$C$1:$D$65536,2,0)</f>
        <v>314</v>
      </c>
      <c r="C562" s="36" t="str">
        <f>C561</f>
        <v>B00659</v>
      </c>
      <c r="D562" s="2" t="s">
        <v>13</v>
      </c>
      <c r="E562" s="2" t="str">
        <f>E561</f>
        <v>20181231000017</v>
      </c>
      <c r="F562" s="2" t="str">
        <f t="shared" si="40"/>
        <v>杨*</v>
      </c>
      <c r="G562" s="2" t="str">
        <f t="shared" si="41"/>
        <v>510132********1225</v>
      </c>
      <c r="H562" s="18"/>
      <c r="I562" s="2" t="s">
        <v>1658</v>
      </c>
      <c r="J562" s="2" t="s">
        <v>1659</v>
      </c>
      <c r="K562" s="19" t="str">
        <f t="shared" si="42"/>
        <v>510132</v>
      </c>
      <c r="L562" s="27" t="s">
        <v>4049</v>
      </c>
      <c r="M562" s="19" t="str">
        <f t="shared" si="43"/>
        <v>1225</v>
      </c>
    </row>
    <row r="563" spans="1:13" ht="40.15" customHeight="1">
      <c r="A563" s="36" t="e">
        <f>VLOOKUP(B563,[1]摇号结果!$C$1:$D$65536,2,0)</f>
        <v>#N/A</v>
      </c>
      <c r="B563" s="36">
        <f>VLOOKUP(C563,[1]摇号结果!$C$1:$D$65536,2,0)</f>
        <v>314</v>
      </c>
      <c r="C563" s="36" t="str">
        <f>C562</f>
        <v>B00659</v>
      </c>
      <c r="D563" s="2" t="s">
        <v>16</v>
      </c>
      <c r="E563" s="2" t="str">
        <f>E562</f>
        <v>20181231000017</v>
      </c>
      <c r="F563" s="2" t="str">
        <f t="shared" si="40"/>
        <v>王*雨</v>
      </c>
      <c r="G563" s="2" t="str">
        <f t="shared" si="41"/>
        <v>510132********0043</v>
      </c>
      <c r="H563" s="18"/>
      <c r="I563" s="2" t="s">
        <v>1660</v>
      </c>
      <c r="J563" s="2" t="s">
        <v>1661</v>
      </c>
      <c r="K563" s="19" t="str">
        <f t="shared" si="42"/>
        <v>510132</v>
      </c>
      <c r="L563" s="27" t="s">
        <v>4049</v>
      </c>
      <c r="M563" s="19" t="str">
        <f t="shared" si="43"/>
        <v>0043</v>
      </c>
    </row>
    <row r="564" spans="1:13" ht="40.15" customHeight="1">
      <c r="A564" s="36">
        <v>8</v>
      </c>
      <c r="B564" s="36">
        <f>VLOOKUP(C564,[1]摇号结果!$C$1:$D$65536,2,0)</f>
        <v>318</v>
      </c>
      <c r="C564" s="36" t="s">
        <v>1383</v>
      </c>
      <c r="D564" s="2" t="s">
        <v>5</v>
      </c>
      <c r="E564" s="2" t="s">
        <v>1384</v>
      </c>
      <c r="F564" s="2" t="str">
        <f t="shared" si="40"/>
        <v>朱*毅</v>
      </c>
      <c r="G564" s="2" t="str">
        <f t="shared" si="41"/>
        <v>510132********4015</v>
      </c>
      <c r="H564" s="18" t="s">
        <v>3764</v>
      </c>
      <c r="I564" s="2" t="s">
        <v>1385</v>
      </c>
      <c r="J564" s="2" t="s">
        <v>1386</v>
      </c>
      <c r="K564" s="19" t="str">
        <f t="shared" si="42"/>
        <v>510132</v>
      </c>
      <c r="L564" s="27" t="s">
        <v>4049</v>
      </c>
      <c r="M564" s="19" t="str">
        <f t="shared" si="43"/>
        <v>4015</v>
      </c>
    </row>
    <row r="565" spans="1:13" ht="40.15" customHeight="1">
      <c r="A565" s="36" t="e">
        <f>VLOOKUP(B565,[1]摇号结果!$C$1:$D$65536,2,0)</f>
        <v>#N/A</v>
      </c>
      <c r="B565" s="36">
        <f>VLOOKUP(C565,[1]摇号结果!$C$1:$D$65536,2,0)</f>
        <v>318</v>
      </c>
      <c r="C565" s="36" t="str">
        <f>C564</f>
        <v>B00530</v>
      </c>
      <c r="D565" s="2" t="s">
        <v>13</v>
      </c>
      <c r="E565" s="2" t="str">
        <f>E564</f>
        <v>20181230001689</v>
      </c>
      <c r="F565" s="2" t="str">
        <f t="shared" si="40"/>
        <v>喻*艳</v>
      </c>
      <c r="G565" s="2" t="str">
        <f t="shared" si="41"/>
        <v>510902********5969</v>
      </c>
      <c r="H565" s="18"/>
      <c r="I565" s="2" t="s">
        <v>1387</v>
      </c>
      <c r="J565" s="2" t="s">
        <v>1388</v>
      </c>
      <c r="K565" s="19" t="str">
        <f t="shared" si="42"/>
        <v>510902</v>
      </c>
      <c r="L565" s="27" t="s">
        <v>4049</v>
      </c>
      <c r="M565" s="19" t="str">
        <f t="shared" si="43"/>
        <v>5969</v>
      </c>
    </row>
    <row r="566" spans="1:13" ht="40.15" customHeight="1">
      <c r="A566" s="36" t="e">
        <f>VLOOKUP(B566,[1]摇号结果!$C$1:$D$65536,2,0)</f>
        <v>#N/A</v>
      </c>
      <c r="B566" s="36">
        <f>VLOOKUP(C566,[1]摇号结果!$C$1:$D$65536,2,0)</f>
        <v>318</v>
      </c>
      <c r="C566" s="36" t="str">
        <f>C565</f>
        <v>B00530</v>
      </c>
      <c r="D566" s="2" t="s">
        <v>46</v>
      </c>
      <c r="E566" s="2" t="str">
        <f>E565</f>
        <v>20181230001689</v>
      </c>
      <c r="F566" s="2" t="str">
        <f t="shared" si="40"/>
        <v>朱*宇</v>
      </c>
      <c r="G566" s="2" t="str">
        <f t="shared" si="41"/>
        <v>510132********4018</v>
      </c>
      <c r="H566" s="18"/>
      <c r="I566" s="2" t="s">
        <v>1389</v>
      </c>
      <c r="J566" s="2" t="s">
        <v>1390</v>
      </c>
      <c r="K566" s="19" t="str">
        <f t="shared" si="42"/>
        <v>510132</v>
      </c>
      <c r="L566" s="27" t="s">
        <v>4049</v>
      </c>
      <c r="M566" s="19" t="str">
        <f t="shared" si="43"/>
        <v>4018</v>
      </c>
    </row>
    <row r="567" spans="1:13" ht="40.15" customHeight="1">
      <c r="A567" s="36">
        <v>9</v>
      </c>
      <c r="B567" s="36">
        <f>VLOOKUP(C567,[1]摇号结果!$C$1:$D$65536,2,0)</f>
        <v>322</v>
      </c>
      <c r="C567" s="36" t="s">
        <v>2312</v>
      </c>
      <c r="D567" s="2" t="s">
        <v>5</v>
      </c>
      <c r="E567" s="2" t="s">
        <v>2313</v>
      </c>
      <c r="F567" s="2" t="str">
        <f t="shared" si="40"/>
        <v>汤*中</v>
      </c>
      <c r="G567" s="2" t="str">
        <f t="shared" si="41"/>
        <v>510130********431X</v>
      </c>
      <c r="H567" s="18" t="s">
        <v>3765</v>
      </c>
      <c r="I567" s="2" t="s">
        <v>2314</v>
      </c>
      <c r="J567" s="2" t="s">
        <v>2315</v>
      </c>
      <c r="K567" s="19" t="str">
        <f t="shared" si="42"/>
        <v>510130</v>
      </c>
      <c r="L567" s="27" t="s">
        <v>4049</v>
      </c>
      <c r="M567" s="19" t="str">
        <f t="shared" si="43"/>
        <v>431X</v>
      </c>
    </row>
    <row r="568" spans="1:13" ht="40.15" customHeight="1">
      <c r="A568" s="36" t="e">
        <f>VLOOKUP(B568,[1]摇号结果!$C$1:$D$65536,2,0)</f>
        <v>#N/A</v>
      </c>
      <c r="B568" s="36">
        <f>VLOOKUP(C568,[1]摇号结果!$C$1:$D$65536,2,0)</f>
        <v>322</v>
      </c>
      <c r="C568" s="36" t="str">
        <f>C567</f>
        <v>B00915</v>
      </c>
      <c r="D568" s="2" t="s">
        <v>13</v>
      </c>
      <c r="E568" s="2" t="str">
        <f>E567</f>
        <v>20181231001064</v>
      </c>
      <c r="F568" s="2" t="str">
        <f t="shared" si="40"/>
        <v>王*华</v>
      </c>
      <c r="G568" s="2" t="str">
        <f t="shared" si="41"/>
        <v>510130********4326</v>
      </c>
      <c r="H568" s="18"/>
      <c r="I568" s="2" t="s">
        <v>2316</v>
      </c>
      <c r="J568" s="2" t="s">
        <v>2317</v>
      </c>
      <c r="K568" s="19" t="str">
        <f t="shared" si="42"/>
        <v>510130</v>
      </c>
      <c r="L568" s="27" t="s">
        <v>4049</v>
      </c>
      <c r="M568" s="19" t="str">
        <f t="shared" si="43"/>
        <v>4326</v>
      </c>
    </row>
    <row r="569" spans="1:13" ht="40.15" customHeight="1">
      <c r="A569" s="18">
        <v>9</v>
      </c>
      <c r="B569" s="3">
        <f>VLOOKUP(C569,[1]摇号结果!$C$1:$D$65536,2,0)</f>
        <v>323</v>
      </c>
      <c r="C569" s="3" t="s">
        <v>1472</v>
      </c>
      <c r="D569" s="2" t="s">
        <v>5</v>
      </c>
      <c r="E569" s="2" t="s">
        <v>1473</v>
      </c>
      <c r="F569" s="2" t="str">
        <f t="shared" si="40"/>
        <v>王*</v>
      </c>
      <c r="G569" s="2" t="str">
        <f t="shared" si="41"/>
        <v>510132********7539</v>
      </c>
      <c r="H569" s="18" t="s">
        <v>3766</v>
      </c>
      <c r="I569" s="2" t="s">
        <v>1474</v>
      </c>
      <c r="J569" s="2" t="s">
        <v>1475</v>
      </c>
      <c r="K569" s="19" t="str">
        <f t="shared" si="42"/>
        <v>510132</v>
      </c>
      <c r="L569" s="27" t="s">
        <v>4049</v>
      </c>
      <c r="M569" s="19" t="str">
        <f t="shared" si="43"/>
        <v>7539</v>
      </c>
    </row>
    <row r="570" spans="1:13" ht="40.15" customHeight="1">
      <c r="A570" s="36">
        <v>9</v>
      </c>
      <c r="B570" s="36">
        <f>VLOOKUP(C570,[1]摇号结果!$C$1:$D$65536,2,0)</f>
        <v>324</v>
      </c>
      <c r="C570" s="36" t="s">
        <v>1055</v>
      </c>
      <c r="D570" s="2" t="s">
        <v>5</v>
      </c>
      <c r="E570" s="2" t="s">
        <v>1056</v>
      </c>
      <c r="F570" s="2" t="str">
        <f t="shared" si="40"/>
        <v>徐*春</v>
      </c>
      <c r="G570" s="2" t="str">
        <f t="shared" si="41"/>
        <v>510132********0011</v>
      </c>
      <c r="H570" s="18" t="s">
        <v>3767</v>
      </c>
      <c r="I570" s="2" t="s">
        <v>1057</v>
      </c>
      <c r="J570" s="2" t="s">
        <v>1058</v>
      </c>
      <c r="K570" s="19" t="str">
        <f t="shared" si="42"/>
        <v>510132</v>
      </c>
      <c r="L570" s="27" t="s">
        <v>4049</v>
      </c>
      <c r="M570" s="19" t="str">
        <f t="shared" si="43"/>
        <v>0011</v>
      </c>
    </row>
    <row r="571" spans="1:13" ht="40.15" customHeight="1">
      <c r="A571" s="36" t="e">
        <f>VLOOKUP(B571,[1]摇号结果!$C$1:$D$65536,2,0)</f>
        <v>#N/A</v>
      </c>
      <c r="B571" s="36">
        <f>VLOOKUP(C571,[1]摇号结果!$C$1:$D$65536,2,0)</f>
        <v>324</v>
      </c>
      <c r="C571" s="36" t="str">
        <f>C570</f>
        <v>B00389</v>
      </c>
      <c r="D571" s="2" t="s">
        <v>1059</v>
      </c>
      <c r="E571" s="2" t="str">
        <f>E570</f>
        <v>20181230001286</v>
      </c>
      <c r="F571" s="2" t="str">
        <f t="shared" si="40"/>
        <v>张*</v>
      </c>
      <c r="G571" s="2" t="str">
        <f t="shared" si="41"/>
        <v>510132********4042</v>
      </c>
      <c r="H571" s="18"/>
      <c r="I571" s="2" t="s">
        <v>477</v>
      </c>
      <c r="J571" s="2" t="s">
        <v>1060</v>
      </c>
      <c r="K571" s="19" t="str">
        <f t="shared" si="42"/>
        <v>510132</v>
      </c>
      <c r="L571" s="27" t="s">
        <v>4049</v>
      </c>
      <c r="M571" s="19" t="str">
        <f t="shared" si="43"/>
        <v>4042</v>
      </c>
    </row>
    <row r="572" spans="1:13" ht="40.15" customHeight="1">
      <c r="A572" s="36" t="e">
        <f>VLOOKUP(B572,[1]摇号结果!$C$1:$D$65536,2,0)</f>
        <v>#N/A</v>
      </c>
      <c r="B572" s="36">
        <f>VLOOKUP(C572,[1]摇号结果!$C$1:$D$65536,2,0)</f>
        <v>324</v>
      </c>
      <c r="C572" s="36" t="str">
        <f>C571</f>
        <v>B00389</v>
      </c>
      <c r="D572" s="2" t="s">
        <v>46</v>
      </c>
      <c r="E572" s="2" t="str">
        <f>E571</f>
        <v>20181230001286</v>
      </c>
      <c r="F572" s="2" t="str">
        <f t="shared" si="40"/>
        <v>徐*剑</v>
      </c>
      <c r="G572" s="2" t="str">
        <f t="shared" si="41"/>
        <v>510132********0059</v>
      </c>
      <c r="H572" s="18"/>
      <c r="I572" s="2" t="s">
        <v>1061</v>
      </c>
      <c r="J572" s="2" t="s">
        <v>1062</v>
      </c>
      <c r="K572" s="19" t="str">
        <f t="shared" si="42"/>
        <v>510132</v>
      </c>
      <c r="L572" s="27" t="s">
        <v>4049</v>
      </c>
      <c r="M572" s="19" t="str">
        <f t="shared" si="43"/>
        <v>0059</v>
      </c>
    </row>
    <row r="573" spans="1:13" ht="40.15" customHeight="1">
      <c r="A573" s="36">
        <v>9</v>
      </c>
      <c r="B573" s="36">
        <f>VLOOKUP(C573,[1]摇号结果!$C$1:$D$65536,2,0)</f>
        <v>325</v>
      </c>
      <c r="C573" s="36" t="s">
        <v>1145</v>
      </c>
      <c r="D573" s="2" t="s">
        <v>5</v>
      </c>
      <c r="E573" s="2" t="s">
        <v>1146</v>
      </c>
      <c r="F573" s="2" t="str">
        <f t="shared" si="40"/>
        <v>余*</v>
      </c>
      <c r="G573" s="2" t="str">
        <f t="shared" si="41"/>
        <v>510132********5732</v>
      </c>
      <c r="H573" s="18" t="s">
        <v>3768</v>
      </c>
      <c r="I573" s="2" t="s">
        <v>988</v>
      </c>
      <c r="J573" s="2" t="s">
        <v>1147</v>
      </c>
      <c r="K573" s="19" t="str">
        <f t="shared" si="42"/>
        <v>510132</v>
      </c>
      <c r="L573" s="27" t="s">
        <v>4049</v>
      </c>
      <c r="M573" s="19" t="str">
        <f t="shared" si="43"/>
        <v>5732</v>
      </c>
    </row>
    <row r="574" spans="1:13" ht="40.15" customHeight="1">
      <c r="A574" s="36" t="e">
        <f>VLOOKUP(B574,[1]摇号结果!$C$1:$D$65536,2,0)</f>
        <v>#N/A</v>
      </c>
      <c r="B574" s="36">
        <f>VLOOKUP(C574,[1]摇号结果!$C$1:$D$65536,2,0)</f>
        <v>325</v>
      </c>
      <c r="C574" s="36" t="str">
        <f>C573</f>
        <v>B00416</v>
      </c>
      <c r="D574" s="2" t="s">
        <v>13</v>
      </c>
      <c r="E574" s="2" t="str">
        <f>E573</f>
        <v>20181230001372</v>
      </c>
      <c r="F574" s="2" t="str">
        <f t="shared" si="40"/>
        <v>周*群</v>
      </c>
      <c r="G574" s="2" t="str">
        <f t="shared" si="41"/>
        <v>510132********6629</v>
      </c>
      <c r="H574" s="18"/>
      <c r="I574" s="2" t="s">
        <v>1148</v>
      </c>
      <c r="J574" s="2" t="s">
        <v>1149</v>
      </c>
      <c r="K574" s="19" t="str">
        <f t="shared" si="42"/>
        <v>510132</v>
      </c>
      <c r="L574" s="27" t="s">
        <v>4049</v>
      </c>
      <c r="M574" s="19" t="str">
        <f t="shared" si="43"/>
        <v>6629</v>
      </c>
    </row>
    <row r="575" spans="1:13" ht="40.15" customHeight="1">
      <c r="A575" s="36" t="e">
        <f>VLOOKUP(B575,[1]摇号结果!$C$1:$D$65536,2,0)</f>
        <v>#N/A</v>
      </c>
      <c r="B575" s="36">
        <f>VLOOKUP(C575,[1]摇号结果!$C$1:$D$65536,2,0)</f>
        <v>325</v>
      </c>
      <c r="C575" s="36" t="str">
        <f>C574</f>
        <v>B00416</v>
      </c>
      <c r="D575" s="2" t="s">
        <v>16</v>
      </c>
      <c r="E575" s="2" t="str">
        <f>E574</f>
        <v>20181230001372</v>
      </c>
      <c r="F575" s="2" t="str">
        <f t="shared" si="40"/>
        <v>余*燕</v>
      </c>
      <c r="G575" s="2" t="str">
        <f t="shared" si="41"/>
        <v>510132********0123</v>
      </c>
      <c r="H575" s="18"/>
      <c r="I575" s="2" t="s">
        <v>1150</v>
      </c>
      <c r="J575" s="2" t="s">
        <v>1151</v>
      </c>
      <c r="K575" s="19" t="str">
        <f t="shared" si="42"/>
        <v>510132</v>
      </c>
      <c r="L575" s="27" t="s">
        <v>4049</v>
      </c>
      <c r="M575" s="19" t="str">
        <f t="shared" si="43"/>
        <v>0123</v>
      </c>
    </row>
    <row r="576" spans="1:13" ht="40.15" customHeight="1">
      <c r="A576" s="36" t="e">
        <f>VLOOKUP(B576,[1]摇号结果!$C$1:$D$65536,2,0)</f>
        <v>#N/A</v>
      </c>
      <c r="B576" s="36">
        <f>VLOOKUP(C576,[1]摇号结果!$C$1:$D$65536,2,0)</f>
        <v>325</v>
      </c>
      <c r="C576" s="36" t="str">
        <f>C575</f>
        <v>B00416</v>
      </c>
      <c r="D576" s="2" t="s">
        <v>16</v>
      </c>
      <c r="E576" s="2" t="str">
        <f>E575</f>
        <v>20181230001372</v>
      </c>
      <c r="F576" s="2" t="str">
        <f t="shared" si="40"/>
        <v>余*阳</v>
      </c>
      <c r="G576" s="2" t="str">
        <f t="shared" si="41"/>
        <v>510132********0063</v>
      </c>
      <c r="H576" s="18"/>
      <c r="I576" s="2" t="s">
        <v>1152</v>
      </c>
      <c r="J576" s="2" t="s">
        <v>1153</v>
      </c>
      <c r="K576" s="19" t="str">
        <f t="shared" si="42"/>
        <v>510132</v>
      </c>
      <c r="L576" s="27" t="s">
        <v>4049</v>
      </c>
      <c r="M576" s="19" t="str">
        <f t="shared" si="43"/>
        <v>0063</v>
      </c>
    </row>
    <row r="577" spans="1:13" ht="40.15" customHeight="1">
      <c r="A577" s="36">
        <v>9</v>
      </c>
      <c r="B577" s="36">
        <f>VLOOKUP(C577,[1]摇号结果!$C$1:$D$65536,2,0)</f>
        <v>327</v>
      </c>
      <c r="C577" s="36" t="s">
        <v>1958</v>
      </c>
      <c r="D577" s="2" t="s">
        <v>5</v>
      </c>
      <c r="E577" s="2" t="s">
        <v>1959</v>
      </c>
      <c r="F577" s="2" t="str">
        <f t="shared" ref="F577:F627" si="44">LEFT(I577,1)&amp;"*"&amp;MID(I577,3,1)</f>
        <v>岳*萍</v>
      </c>
      <c r="G577" s="2" t="str">
        <f t="shared" ref="G577:G627" si="45">K577&amp;L577&amp;M577</f>
        <v>510132********2924</v>
      </c>
      <c r="H577" s="18" t="s">
        <v>3769</v>
      </c>
      <c r="I577" s="2" t="s">
        <v>1960</v>
      </c>
      <c r="J577" s="2" t="s">
        <v>1961</v>
      </c>
      <c r="K577" s="19" t="str">
        <f t="shared" ref="K577:K627" si="46">LEFT(J577,6)</f>
        <v>510132</v>
      </c>
      <c r="L577" s="27" t="s">
        <v>4049</v>
      </c>
      <c r="M577" s="19" t="str">
        <f t="shared" ref="M577:M627" si="47">RIGHT(J577,4)</f>
        <v>2924</v>
      </c>
    </row>
    <row r="578" spans="1:13" ht="40.15" customHeight="1">
      <c r="A578" s="36" t="e">
        <f>VLOOKUP(B578,[1]摇号结果!$C$1:$D$65536,2,0)</f>
        <v>#N/A</v>
      </c>
      <c r="B578" s="36">
        <f>VLOOKUP(C578,[1]摇号结果!$C$1:$D$65536,2,0)</f>
        <v>327</v>
      </c>
      <c r="C578" s="36" t="str">
        <f>C577</f>
        <v>B00768</v>
      </c>
      <c r="D578" s="2" t="s">
        <v>45</v>
      </c>
      <c r="E578" s="2" t="str">
        <f>E577</f>
        <v>20181231000419</v>
      </c>
      <c r="F578" s="2" t="str">
        <f t="shared" si="44"/>
        <v>覃*文</v>
      </c>
      <c r="G578" s="2" t="str">
        <f t="shared" si="45"/>
        <v>510132********2912</v>
      </c>
      <c r="H578" s="18"/>
      <c r="I578" s="2" t="s">
        <v>1962</v>
      </c>
      <c r="J578" s="2" t="s">
        <v>1963</v>
      </c>
      <c r="K578" s="19" t="str">
        <f t="shared" si="46"/>
        <v>510132</v>
      </c>
      <c r="L578" s="27" t="s">
        <v>4049</v>
      </c>
      <c r="M578" s="19" t="str">
        <f t="shared" si="47"/>
        <v>2912</v>
      </c>
    </row>
    <row r="579" spans="1:13" ht="40.15" customHeight="1">
      <c r="A579" s="36">
        <v>9</v>
      </c>
      <c r="B579" s="36">
        <f>VLOOKUP(C579,[1]摇号结果!$C$1:$D$65536,2,0)</f>
        <v>328</v>
      </c>
      <c r="C579" s="36" t="s">
        <v>2440</v>
      </c>
      <c r="D579" s="2" t="s">
        <v>5</v>
      </c>
      <c r="E579" s="2" t="s">
        <v>2441</v>
      </c>
      <c r="F579" s="2" t="str">
        <f t="shared" si="44"/>
        <v>李*</v>
      </c>
      <c r="G579" s="2" t="str">
        <f t="shared" si="45"/>
        <v>510132********5424</v>
      </c>
      <c r="H579" s="18" t="s">
        <v>3770</v>
      </c>
      <c r="I579" s="2" t="s">
        <v>492</v>
      </c>
      <c r="J579" s="2" t="s">
        <v>2442</v>
      </c>
      <c r="K579" s="19" t="str">
        <f t="shared" si="46"/>
        <v>510132</v>
      </c>
      <c r="L579" s="27" t="s">
        <v>4049</v>
      </c>
      <c r="M579" s="19" t="str">
        <f t="shared" si="47"/>
        <v>5424</v>
      </c>
    </row>
    <row r="580" spans="1:13" ht="40.15" customHeight="1">
      <c r="A580" s="36" t="e">
        <f>VLOOKUP(B580,[1]摇号结果!$C$1:$D$65536,2,0)</f>
        <v>#N/A</v>
      </c>
      <c r="B580" s="36">
        <f>VLOOKUP(C580,[1]摇号结果!$C$1:$D$65536,2,0)</f>
        <v>328</v>
      </c>
      <c r="C580" s="36" t="str">
        <f>C579</f>
        <v>B00972</v>
      </c>
      <c r="D580" s="2" t="s">
        <v>45</v>
      </c>
      <c r="E580" s="2" t="str">
        <f>E579</f>
        <v>20190101000068</v>
      </c>
      <c r="F580" s="2" t="str">
        <f t="shared" si="44"/>
        <v>袁*</v>
      </c>
      <c r="G580" s="2" t="str">
        <f t="shared" si="45"/>
        <v>511027********6375</v>
      </c>
      <c r="H580" s="18"/>
      <c r="I580" s="2" t="s">
        <v>2443</v>
      </c>
      <c r="J580" s="2" t="s">
        <v>2444</v>
      </c>
      <c r="K580" s="19" t="str">
        <f t="shared" si="46"/>
        <v>511027</v>
      </c>
      <c r="L580" s="27" t="s">
        <v>4049</v>
      </c>
      <c r="M580" s="19" t="str">
        <f t="shared" si="47"/>
        <v>6375</v>
      </c>
    </row>
    <row r="581" spans="1:13" ht="40.15" customHeight="1">
      <c r="A581" s="18">
        <v>9</v>
      </c>
      <c r="B581" s="3">
        <f>VLOOKUP(C581,[1]摇号结果!$C$1:$D$65536,2,0)</f>
        <v>329</v>
      </c>
      <c r="C581" s="3" t="s">
        <v>2130</v>
      </c>
      <c r="D581" s="2" t="s">
        <v>5</v>
      </c>
      <c r="E581" s="2" t="s">
        <v>2131</v>
      </c>
      <c r="F581" s="2" t="str">
        <f t="shared" si="44"/>
        <v>朱*参</v>
      </c>
      <c r="G581" s="2" t="str">
        <f t="shared" si="45"/>
        <v>522127********7019</v>
      </c>
      <c r="H581" s="18" t="s">
        <v>3771</v>
      </c>
      <c r="I581" s="2" t="s">
        <v>2132</v>
      </c>
      <c r="J581" s="2" t="s">
        <v>2133</v>
      </c>
      <c r="K581" s="19" t="str">
        <f t="shared" si="46"/>
        <v>522127</v>
      </c>
      <c r="L581" s="27" t="s">
        <v>4049</v>
      </c>
      <c r="M581" s="19" t="str">
        <f t="shared" si="47"/>
        <v>7019</v>
      </c>
    </row>
    <row r="582" spans="1:13" ht="40.15" customHeight="1">
      <c r="A582" s="36">
        <v>9</v>
      </c>
      <c r="B582" s="36">
        <f>VLOOKUP(C582,[1]摇号结果!$C$1:$D$65536,2,0)</f>
        <v>330</v>
      </c>
      <c r="C582" s="36" t="s">
        <v>2477</v>
      </c>
      <c r="D582" s="2" t="s">
        <v>5</v>
      </c>
      <c r="E582" s="2" t="s">
        <v>2478</v>
      </c>
      <c r="F582" s="2" t="str">
        <f t="shared" si="44"/>
        <v>石*忠</v>
      </c>
      <c r="G582" s="2" t="str">
        <f t="shared" si="45"/>
        <v>510132********4516</v>
      </c>
      <c r="H582" s="18" t="s">
        <v>3772</v>
      </c>
      <c r="I582" s="2" t="s">
        <v>2479</v>
      </c>
      <c r="J582" s="2" t="s">
        <v>2480</v>
      </c>
      <c r="K582" s="19" t="str">
        <f t="shared" si="46"/>
        <v>510132</v>
      </c>
      <c r="L582" s="27" t="s">
        <v>4049</v>
      </c>
      <c r="M582" s="19" t="str">
        <f t="shared" si="47"/>
        <v>4516</v>
      </c>
    </row>
    <row r="583" spans="1:13" ht="40.15" customHeight="1">
      <c r="A583" s="36" t="e">
        <f>VLOOKUP(B583,[1]摇号结果!$C$1:$D$65536,2,0)</f>
        <v>#N/A</v>
      </c>
      <c r="B583" s="36">
        <f>VLOOKUP(C583,[1]摇号结果!$C$1:$D$65536,2,0)</f>
        <v>330</v>
      </c>
      <c r="C583" s="36" t="str">
        <f>C582</f>
        <v>B00998</v>
      </c>
      <c r="D583" s="2" t="s">
        <v>13</v>
      </c>
      <c r="E583" s="2" t="str">
        <f>E582</f>
        <v>20190101000262</v>
      </c>
      <c r="F583" s="2" t="str">
        <f t="shared" si="44"/>
        <v>万*瑶</v>
      </c>
      <c r="G583" s="2" t="str">
        <f t="shared" si="45"/>
        <v>510132********4542</v>
      </c>
      <c r="H583" s="18"/>
      <c r="I583" s="2" t="s">
        <v>2481</v>
      </c>
      <c r="J583" s="2" t="s">
        <v>2482</v>
      </c>
      <c r="K583" s="19" t="str">
        <f t="shared" si="46"/>
        <v>510132</v>
      </c>
      <c r="L583" s="27" t="s">
        <v>4049</v>
      </c>
      <c r="M583" s="19" t="str">
        <f t="shared" si="47"/>
        <v>4542</v>
      </c>
    </row>
    <row r="584" spans="1:13" ht="40.15" customHeight="1">
      <c r="A584" s="18">
        <v>9</v>
      </c>
      <c r="B584" s="3">
        <f>VLOOKUP(C584,[1]摇号结果!$C$1:$D$65536,2,0)</f>
        <v>331</v>
      </c>
      <c r="C584" s="3" t="s">
        <v>1672</v>
      </c>
      <c r="D584" s="2" t="s">
        <v>5</v>
      </c>
      <c r="E584" s="2" t="s">
        <v>1673</v>
      </c>
      <c r="F584" s="2" t="str">
        <f t="shared" si="44"/>
        <v>姜*萍</v>
      </c>
      <c r="G584" s="2" t="str">
        <f t="shared" si="45"/>
        <v>510132********6626</v>
      </c>
      <c r="H584" s="18" t="s">
        <v>3773</v>
      </c>
      <c r="I584" s="2" t="s">
        <v>1674</v>
      </c>
      <c r="J584" s="2" t="s">
        <v>1675</v>
      </c>
      <c r="K584" s="19" t="str">
        <f t="shared" si="46"/>
        <v>510132</v>
      </c>
      <c r="L584" s="27" t="s">
        <v>4049</v>
      </c>
      <c r="M584" s="19" t="str">
        <f t="shared" si="47"/>
        <v>6626</v>
      </c>
    </row>
    <row r="585" spans="1:13" ht="40.15" customHeight="1">
      <c r="A585" s="36">
        <v>9</v>
      </c>
      <c r="B585" s="36">
        <f>VLOOKUP(C585,[1]摇号结果!$C$1:$D$65536,2,0)</f>
        <v>333</v>
      </c>
      <c r="C585" s="36" t="s">
        <v>493</v>
      </c>
      <c r="D585" s="2" t="s">
        <v>5</v>
      </c>
      <c r="E585" s="2" t="s">
        <v>494</v>
      </c>
      <c r="F585" s="2" t="str">
        <f t="shared" si="44"/>
        <v>刘*</v>
      </c>
      <c r="G585" s="2" t="str">
        <f t="shared" si="45"/>
        <v>510132********546X</v>
      </c>
      <c r="H585" s="18" t="s">
        <v>3774</v>
      </c>
      <c r="I585" s="2" t="s">
        <v>495</v>
      </c>
      <c r="J585" s="2" t="s">
        <v>496</v>
      </c>
      <c r="K585" s="19" t="str">
        <f t="shared" si="46"/>
        <v>510132</v>
      </c>
      <c r="L585" s="27" t="s">
        <v>4049</v>
      </c>
      <c r="M585" s="19" t="str">
        <f t="shared" si="47"/>
        <v>546X</v>
      </c>
    </row>
    <row r="586" spans="1:13" ht="40.15" customHeight="1">
      <c r="A586" s="36" t="e">
        <f>VLOOKUP(B586,[1]摇号结果!$C$1:$D$65536,2,0)</f>
        <v>#N/A</v>
      </c>
      <c r="B586" s="36">
        <f>VLOOKUP(C586,[1]摇号结果!$C$1:$D$65536,2,0)</f>
        <v>333</v>
      </c>
      <c r="C586" s="36" t="str">
        <f>C585</f>
        <v>B00190</v>
      </c>
      <c r="D586" s="2" t="s">
        <v>45</v>
      </c>
      <c r="E586" s="2" t="str">
        <f>E585</f>
        <v>20181230000647</v>
      </c>
      <c r="F586" s="2" t="str">
        <f t="shared" si="44"/>
        <v>朱*</v>
      </c>
      <c r="G586" s="2" t="str">
        <f t="shared" si="45"/>
        <v>510132********001X</v>
      </c>
      <c r="H586" s="18"/>
      <c r="I586" s="2" t="s">
        <v>497</v>
      </c>
      <c r="J586" s="2" t="s">
        <v>498</v>
      </c>
      <c r="K586" s="19" t="str">
        <f t="shared" si="46"/>
        <v>510132</v>
      </c>
      <c r="L586" s="27" t="s">
        <v>4049</v>
      </c>
      <c r="M586" s="19" t="str">
        <f t="shared" si="47"/>
        <v>001X</v>
      </c>
    </row>
    <row r="587" spans="1:13" ht="40.15" customHeight="1">
      <c r="A587" s="36" t="e">
        <f>VLOOKUP(B587,[1]摇号结果!$C$1:$D$65536,2,0)</f>
        <v>#N/A</v>
      </c>
      <c r="B587" s="36">
        <f>VLOOKUP(C587,[1]摇号结果!$C$1:$D$65536,2,0)</f>
        <v>333</v>
      </c>
      <c r="C587" s="36" t="str">
        <f>C586</f>
        <v>B00190</v>
      </c>
      <c r="D587" s="2" t="s">
        <v>46</v>
      </c>
      <c r="E587" s="2" t="str">
        <f>E586</f>
        <v>20181230000647</v>
      </c>
      <c r="F587" s="2" t="str">
        <f t="shared" si="44"/>
        <v>朱*凡</v>
      </c>
      <c r="G587" s="2" t="str">
        <f t="shared" si="45"/>
        <v>510132********0035</v>
      </c>
      <c r="H587" s="18"/>
      <c r="I587" s="2" t="s">
        <v>499</v>
      </c>
      <c r="J587" s="2" t="s">
        <v>500</v>
      </c>
      <c r="K587" s="19" t="str">
        <f t="shared" si="46"/>
        <v>510132</v>
      </c>
      <c r="L587" s="27" t="s">
        <v>4049</v>
      </c>
      <c r="M587" s="19" t="str">
        <f t="shared" si="47"/>
        <v>0035</v>
      </c>
    </row>
    <row r="588" spans="1:13" ht="40.15" customHeight="1">
      <c r="A588" s="36">
        <v>9</v>
      </c>
      <c r="B588" s="36">
        <f>VLOOKUP(C588,[1]摇号结果!$C$1:$D$65536,2,0)</f>
        <v>335</v>
      </c>
      <c r="C588" s="36" t="s">
        <v>1733</v>
      </c>
      <c r="D588" s="2" t="s">
        <v>5</v>
      </c>
      <c r="E588" s="2" t="s">
        <v>1734</v>
      </c>
      <c r="F588" s="2" t="str">
        <f t="shared" si="44"/>
        <v>刘*</v>
      </c>
      <c r="G588" s="2" t="str">
        <f t="shared" si="45"/>
        <v>510132********0613</v>
      </c>
      <c r="H588" s="18" t="s">
        <v>3775</v>
      </c>
      <c r="I588" s="2" t="s">
        <v>1735</v>
      </c>
      <c r="J588" s="2" t="s">
        <v>1736</v>
      </c>
      <c r="K588" s="19" t="str">
        <f t="shared" si="46"/>
        <v>510132</v>
      </c>
      <c r="L588" s="27" t="s">
        <v>4049</v>
      </c>
      <c r="M588" s="19" t="str">
        <f t="shared" si="47"/>
        <v>0613</v>
      </c>
    </row>
    <row r="589" spans="1:13" ht="40.15" customHeight="1">
      <c r="A589" s="36" t="e">
        <f>VLOOKUP(B589,[1]摇号结果!$C$1:$D$65536,2,0)</f>
        <v>#N/A</v>
      </c>
      <c r="B589" s="36">
        <f>VLOOKUP(C589,[1]摇号结果!$C$1:$D$65536,2,0)</f>
        <v>335</v>
      </c>
      <c r="C589" s="36" t="str">
        <f>C588</f>
        <v>B00678</v>
      </c>
      <c r="D589" s="2" t="s">
        <v>13</v>
      </c>
      <c r="E589" s="2" t="str">
        <f>E588</f>
        <v>20181231000079</v>
      </c>
      <c r="F589" s="2" t="str">
        <f t="shared" si="44"/>
        <v>王*萍</v>
      </c>
      <c r="G589" s="2" t="str">
        <f t="shared" si="45"/>
        <v>510132********0025</v>
      </c>
      <c r="H589" s="18"/>
      <c r="I589" s="2" t="s">
        <v>1737</v>
      </c>
      <c r="J589" s="2" t="s">
        <v>1738</v>
      </c>
      <c r="K589" s="19" t="str">
        <f t="shared" si="46"/>
        <v>510132</v>
      </c>
      <c r="L589" s="27" t="s">
        <v>4049</v>
      </c>
      <c r="M589" s="19" t="str">
        <f t="shared" si="47"/>
        <v>0025</v>
      </c>
    </row>
    <row r="590" spans="1:13" ht="40.15" customHeight="1">
      <c r="A590" s="36">
        <v>9</v>
      </c>
      <c r="B590" s="36">
        <f>VLOOKUP(C590,[1]摇号结果!$C$1:$D$65536,2,0)</f>
        <v>336</v>
      </c>
      <c r="C590" s="36" t="s">
        <v>1013</v>
      </c>
      <c r="D590" s="2" t="s">
        <v>5</v>
      </c>
      <c r="E590" s="2" t="s">
        <v>1014</v>
      </c>
      <c r="F590" s="2" t="str">
        <f t="shared" si="44"/>
        <v>李*雪</v>
      </c>
      <c r="G590" s="2" t="str">
        <f t="shared" si="45"/>
        <v>510824********3029</v>
      </c>
      <c r="H590" s="18" t="s">
        <v>3776</v>
      </c>
      <c r="I590" s="2" t="s">
        <v>1015</v>
      </c>
      <c r="J590" s="2" t="s">
        <v>1016</v>
      </c>
      <c r="K590" s="19" t="str">
        <f t="shared" si="46"/>
        <v>510824</v>
      </c>
      <c r="L590" s="27" t="s">
        <v>4049</v>
      </c>
      <c r="M590" s="19" t="str">
        <f t="shared" si="47"/>
        <v>3029</v>
      </c>
    </row>
    <row r="591" spans="1:13" ht="40.15" customHeight="1">
      <c r="A591" s="36" t="e">
        <f>VLOOKUP(B591,[1]摇号结果!$C$1:$D$65536,2,0)</f>
        <v>#N/A</v>
      </c>
      <c r="B591" s="36">
        <f>VLOOKUP(C591,[1]摇号结果!$C$1:$D$65536,2,0)</f>
        <v>336</v>
      </c>
      <c r="C591" s="36" t="str">
        <f>C590</f>
        <v>B00366</v>
      </c>
      <c r="D591" s="2" t="s">
        <v>45</v>
      </c>
      <c r="E591" s="2" t="str">
        <f>E590</f>
        <v>20181230001214</v>
      </c>
      <c r="F591" s="2" t="str">
        <f t="shared" si="44"/>
        <v>张*树</v>
      </c>
      <c r="G591" s="2" t="str">
        <f t="shared" si="45"/>
        <v>510824********301X</v>
      </c>
      <c r="H591" s="18"/>
      <c r="I591" s="2" t="s">
        <v>1017</v>
      </c>
      <c r="J591" s="2" t="s">
        <v>1018</v>
      </c>
      <c r="K591" s="19" t="str">
        <f t="shared" si="46"/>
        <v>510824</v>
      </c>
      <c r="L591" s="27" t="s">
        <v>4049</v>
      </c>
      <c r="M591" s="19" t="str">
        <f t="shared" si="47"/>
        <v>301X</v>
      </c>
    </row>
    <row r="592" spans="1:13" ht="40.15" customHeight="1">
      <c r="A592" s="18">
        <v>9</v>
      </c>
      <c r="B592" s="3">
        <f>VLOOKUP(C592,[1]摇号结果!$C$1:$D$65536,2,0)</f>
        <v>337</v>
      </c>
      <c r="C592" s="3" t="s">
        <v>243</v>
      </c>
      <c r="D592" s="2" t="s">
        <v>5</v>
      </c>
      <c r="E592" s="2" t="s">
        <v>244</v>
      </c>
      <c r="F592" s="2" t="str">
        <f t="shared" si="44"/>
        <v>路*鹏</v>
      </c>
      <c r="G592" s="2" t="str">
        <f t="shared" si="45"/>
        <v>622827********4718</v>
      </c>
      <c r="H592" s="18" t="s">
        <v>3777</v>
      </c>
      <c r="I592" s="2" t="s">
        <v>245</v>
      </c>
      <c r="J592" s="2" t="s">
        <v>246</v>
      </c>
      <c r="K592" s="19" t="str">
        <f t="shared" si="46"/>
        <v>622827</v>
      </c>
      <c r="L592" s="27" t="s">
        <v>4049</v>
      </c>
      <c r="M592" s="19" t="str">
        <f t="shared" si="47"/>
        <v>4718</v>
      </c>
    </row>
    <row r="593" spans="1:13" ht="40.15" customHeight="1">
      <c r="A593" s="36">
        <v>9</v>
      </c>
      <c r="B593" s="36">
        <f>VLOOKUP(C593,[1]摇号结果!$C$1:$D$65536,2,0)</f>
        <v>338</v>
      </c>
      <c r="C593" s="36" t="s">
        <v>127</v>
      </c>
      <c r="D593" s="2" t="s">
        <v>5</v>
      </c>
      <c r="E593" s="2" t="s">
        <v>128</v>
      </c>
      <c r="F593" s="2" t="str">
        <f t="shared" si="44"/>
        <v>黄*东</v>
      </c>
      <c r="G593" s="2" t="str">
        <f t="shared" si="45"/>
        <v>510725********0834</v>
      </c>
      <c r="H593" s="18" t="s">
        <v>3778</v>
      </c>
      <c r="I593" s="2" t="s">
        <v>129</v>
      </c>
      <c r="J593" s="2" t="s">
        <v>130</v>
      </c>
      <c r="K593" s="19" t="str">
        <f t="shared" si="46"/>
        <v>510725</v>
      </c>
      <c r="L593" s="27" t="s">
        <v>4049</v>
      </c>
      <c r="M593" s="19" t="str">
        <f t="shared" si="47"/>
        <v>0834</v>
      </c>
    </row>
    <row r="594" spans="1:13" ht="40.15" customHeight="1">
      <c r="A594" s="36" t="e">
        <f>VLOOKUP(B594,[1]摇号结果!$C$1:$D$65536,2,0)</f>
        <v>#N/A</v>
      </c>
      <c r="B594" s="36">
        <f>VLOOKUP(C594,[1]摇号结果!$C$1:$D$65536,2,0)</f>
        <v>338</v>
      </c>
      <c r="C594" s="36" t="str">
        <f>C593</f>
        <v>B00053</v>
      </c>
      <c r="D594" s="2" t="s">
        <v>13</v>
      </c>
      <c r="E594" s="2" t="str">
        <f>E593</f>
        <v>20181230000171</v>
      </c>
      <c r="F594" s="2" t="str">
        <f t="shared" si="44"/>
        <v>钟*霞</v>
      </c>
      <c r="G594" s="2" t="str">
        <f t="shared" si="45"/>
        <v>510132********4025</v>
      </c>
      <c r="H594" s="18"/>
      <c r="I594" s="2" t="s">
        <v>131</v>
      </c>
      <c r="J594" s="2" t="s">
        <v>132</v>
      </c>
      <c r="K594" s="19" t="str">
        <f t="shared" si="46"/>
        <v>510132</v>
      </c>
      <c r="L594" s="27" t="s">
        <v>4049</v>
      </c>
      <c r="M594" s="19" t="str">
        <f t="shared" si="47"/>
        <v>4025</v>
      </c>
    </row>
    <row r="595" spans="1:13" ht="40.15" customHeight="1">
      <c r="A595" s="36" t="e">
        <f>VLOOKUP(B595,[1]摇号结果!$C$1:$D$65536,2,0)</f>
        <v>#N/A</v>
      </c>
      <c r="B595" s="36">
        <f>VLOOKUP(C595,[1]摇号结果!$C$1:$D$65536,2,0)</f>
        <v>338</v>
      </c>
      <c r="C595" s="36" t="str">
        <f>C594</f>
        <v>B00053</v>
      </c>
      <c r="D595" s="2" t="s">
        <v>16</v>
      </c>
      <c r="E595" s="2" t="str">
        <f>E594</f>
        <v>20181230000171</v>
      </c>
      <c r="F595" s="2" t="str">
        <f t="shared" si="44"/>
        <v>黄*慧</v>
      </c>
      <c r="G595" s="2" t="str">
        <f t="shared" si="45"/>
        <v>510132********0066</v>
      </c>
      <c r="H595" s="18"/>
      <c r="I595" s="2" t="s">
        <v>133</v>
      </c>
      <c r="J595" s="2" t="s">
        <v>134</v>
      </c>
      <c r="K595" s="19" t="str">
        <f t="shared" si="46"/>
        <v>510132</v>
      </c>
      <c r="L595" s="27" t="s">
        <v>4049</v>
      </c>
      <c r="M595" s="19" t="str">
        <f t="shared" si="47"/>
        <v>0066</v>
      </c>
    </row>
    <row r="596" spans="1:13" ht="40.15" customHeight="1">
      <c r="A596" s="18">
        <v>9</v>
      </c>
      <c r="B596" s="3">
        <f>VLOOKUP(C596,[1]摇号结果!$C$1:$D$65536,2,0)</f>
        <v>339</v>
      </c>
      <c r="C596" s="3" t="s">
        <v>1541</v>
      </c>
      <c r="D596" s="2" t="s">
        <v>5</v>
      </c>
      <c r="E596" s="2" t="s">
        <v>1542</v>
      </c>
      <c r="F596" s="2" t="str">
        <f t="shared" si="44"/>
        <v>刘*人</v>
      </c>
      <c r="G596" s="2" t="str">
        <f t="shared" si="45"/>
        <v>510132********5742</v>
      </c>
      <c r="H596" s="18" t="s">
        <v>3779</v>
      </c>
      <c r="I596" s="2" t="s">
        <v>1543</v>
      </c>
      <c r="J596" s="2" t="s">
        <v>1544</v>
      </c>
      <c r="K596" s="19" t="str">
        <f t="shared" si="46"/>
        <v>510132</v>
      </c>
      <c r="L596" s="27" t="s">
        <v>4049</v>
      </c>
      <c r="M596" s="19" t="str">
        <f t="shared" si="47"/>
        <v>5742</v>
      </c>
    </row>
    <row r="597" spans="1:13" ht="40.15" customHeight="1">
      <c r="A597" s="36">
        <v>9</v>
      </c>
      <c r="B597" s="36">
        <f>VLOOKUP(C597,[1]摇号结果!$C$1:$D$65536,2,0)</f>
        <v>341</v>
      </c>
      <c r="C597" s="36" t="s">
        <v>1968</v>
      </c>
      <c r="D597" s="2" t="s">
        <v>5</v>
      </c>
      <c r="E597" s="2" t="s">
        <v>1969</v>
      </c>
      <c r="F597" s="2" t="str">
        <f t="shared" si="44"/>
        <v>薛*奎</v>
      </c>
      <c r="G597" s="2" t="str">
        <f t="shared" si="45"/>
        <v>510122********7796</v>
      </c>
      <c r="H597" s="18" t="s">
        <v>3780</v>
      </c>
      <c r="I597" s="2" t="s">
        <v>1970</v>
      </c>
      <c r="J597" s="2" t="s">
        <v>1971</v>
      </c>
      <c r="K597" s="19" t="str">
        <f t="shared" si="46"/>
        <v>510122</v>
      </c>
      <c r="L597" s="27" t="s">
        <v>4049</v>
      </c>
      <c r="M597" s="19" t="str">
        <f t="shared" si="47"/>
        <v>7796</v>
      </c>
    </row>
    <row r="598" spans="1:13" ht="40.15" customHeight="1">
      <c r="A598" s="36" t="e">
        <f>VLOOKUP(B598,[1]摇号结果!$C$1:$D$65536,2,0)</f>
        <v>#N/A</v>
      </c>
      <c r="B598" s="36">
        <f>VLOOKUP(C598,[1]摇号结果!$C$1:$D$65536,2,0)</f>
        <v>341</v>
      </c>
      <c r="C598" s="36" t="str">
        <f>C597</f>
        <v>B00788</v>
      </c>
      <c r="D598" s="2" t="s">
        <v>13</v>
      </c>
      <c r="E598" s="2" t="str">
        <f>E597</f>
        <v>20181231000497</v>
      </c>
      <c r="F598" s="2" t="str">
        <f t="shared" si="44"/>
        <v>乔*会</v>
      </c>
      <c r="G598" s="2" t="str">
        <f t="shared" si="45"/>
        <v>510122********7769</v>
      </c>
      <c r="H598" s="18"/>
      <c r="I598" s="2" t="s">
        <v>1972</v>
      </c>
      <c r="J598" s="2" t="s">
        <v>1973</v>
      </c>
      <c r="K598" s="19" t="str">
        <f t="shared" si="46"/>
        <v>510122</v>
      </c>
      <c r="L598" s="27" t="s">
        <v>4049</v>
      </c>
      <c r="M598" s="19" t="str">
        <f t="shared" si="47"/>
        <v>7769</v>
      </c>
    </row>
    <row r="599" spans="1:13" ht="40.15" customHeight="1">
      <c r="A599" s="36">
        <v>9</v>
      </c>
      <c r="B599" s="36">
        <f>VLOOKUP(C599,[1]摇号结果!$C$1:$D$65536,2,0)</f>
        <v>342</v>
      </c>
      <c r="C599" s="36" t="s">
        <v>1215</v>
      </c>
      <c r="D599" s="2" t="s">
        <v>5</v>
      </c>
      <c r="E599" s="2" t="s">
        <v>1216</v>
      </c>
      <c r="F599" s="2" t="str">
        <f t="shared" si="44"/>
        <v>刘*伦</v>
      </c>
      <c r="G599" s="2" t="str">
        <f t="shared" si="45"/>
        <v>510132********3550</v>
      </c>
      <c r="H599" s="18" t="s">
        <v>3781</v>
      </c>
      <c r="I599" s="2" t="s">
        <v>1217</v>
      </c>
      <c r="J599" s="2" t="s">
        <v>1218</v>
      </c>
      <c r="K599" s="19" t="str">
        <f t="shared" si="46"/>
        <v>510132</v>
      </c>
      <c r="L599" s="27" t="s">
        <v>4049</v>
      </c>
      <c r="M599" s="19" t="str">
        <f t="shared" si="47"/>
        <v>3550</v>
      </c>
    </row>
    <row r="600" spans="1:13" ht="40.15" customHeight="1">
      <c r="A600" s="36" t="e">
        <f>VLOOKUP(B600,[1]摇号结果!$C$1:$D$65536,2,0)</f>
        <v>#N/A</v>
      </c>
      <c r="B600" s="36">
        <f>VLOOKUP(C600,[1]摇号结果!$C$1:$D$65536,2,0)</f>
        <v>342</v>
      </c>
      <c r="C600" s="36" t="str">
        <f>C599</f>
        <v>B00450</v>
      </c>
      <c r="D600" s="2" t="s">
        <v>13</v>
      </c>
      <c r="E600" s="2" t="str">
        <f>E599</f>
        <v>20181230001463</v>
      </c>
      <c r="F600" s="2" t="str">
        <f t="shared" si="44"/>
        <v>唐*兰</v>
      </c>
      <c r="G600" s="2" t="str">
        <f t="shared" si="45"/>
        <v>513022********1407</v>
      </c>
      <c r="H600" s="18"/>
      <c r="I600" s="2" t="s">
        <v>1219</v>
      </c>
      <c r="J600" s="2" t="s">
        <v>1220</v>
      </c>
      <c r="K600" s="19" t="str">
        <f t="shared" si="46"/>
        <v>513022</v>
      </c>
      <c r="L600" s="27" t="s">
        <v>4049</v>
      </c>
      <c r="M600" s="19" t="str">
        <f t="shared" si="47"/>
        <v>1407</v>
      </c>
    </row>
    <row r="601" spans="1:13" ht="40.15" customHeight="1">
      <c r="A601" s="36">
        <v>9</v>
      </c>
      <c r="B601" s="36">
        <f>VLOOKUP(C601,[1]摇号结果!$C$1:$D$65536,2,0)</f>
        <v>343</v>
      </c>
      <c r="C601" s="36" t="s">
        <v>627</v>
      </c>
      <c r="D601" s="2" t="s">
        <v>5</v>
      </c>
      <c r="E601" s="2" t="s">
        <v>628</v>
      </c>
      <c r="F601" s="2" t="str">
        <f t="shared" si="44"/>
        <v>李*</v>
      </c>
      <c r="G601" s="2" t="str">
        <f t="shared" si="45"/>
        <v>510132********7010</v>
      </c>
      <c r="H601" s="18" t="s">
        <v>3782</v>
      </c>
      <c r="I601" s="2" t="s">
        <v>629</v>
      </c>
      <c r="J601" s="2" t="s">
        <v>630</v>
      </c>
      <c r="K601" s="19" t="str">
        <f t="shared" si="46"/>
        <v>510132</v>
      </c>
      <c r="L601" s="27" t="s">
        <v>4049</v>
      </c>
      <c r="M601" s="19" t="str">
        <f t="shared" si="47"/>
        <v>7010</v>
      </c>
    </row>
    <row r="602" spans="1:13" ht="40.15" customHeight="1">
      <c r="A602" s="36" t="e">
        <f>VLOOKUP(B602,[1]摇号结果!$C$1:$D$65536,2,0)</f>
        <v>#N/A</v>
      </c>
      <c r="B602" s="36">
        <f>VLOOKUP(C602,[1]摇号结果!$C$1:$D$65536,2,0)</f>
        <v>343</v>
      </c>
      <c r="C602" s="36" t="str">
        <f>C601</f>
        <v>B00233</v>
      </c>
      <c r="D602" s="2" t="s">
        <v>13</v>
      </c>
      <c r="E602" s="2" t="str">
        <f>E601</f>
        <v>20181230000774</v>
      </c>
      <c r="F602" s="2" t="str">
        <f t="shared" si="44"/>
        <v>袁*</v>
      </c>
      <c r="G602" s="2" t="str">
        <f t="shared" si="45"/>
        <v>513902********4061</v>
      </c>
      <c r="H602" s="18"/>
      <c r="I602" s="2" t="s">
        <v>631</v>
      </c>
      <c r="J602" s="2" t="s">
        <v>632</v>
      </c>
      <c r="K602" s="19" t="str">
        <f t="shared" si="46"/>
        <v>513902</v>
      </c>
      <c r="L602" s="27" t="s">
        <v>4049</v>
      </c>
      <c r="M602" s="19" t="str">
        <f t="shared" si="47"/>
        <v>4061</v>
      </c>
    </row>
    <row r="603" spans="1:13" ht="40.15" customHeight="1">
      <c r="A603" s="36" t="e">
        <f>VLOOKUP(B603,[1]摇号结果!$C$1:$D$65536,2,0)</f>
        <v>#N/A</v>
      </c>
      <c r="B603" s="36">
        <f>VLOOKUP(C603,[1]摇号结果!$C$1:$D$65536,2,0)</f>
        <v>343</v>
      </c>
      <c r="C603" s="36" t="str">
        <f>C602</f>
        <v>B00233</v>
      </c>
      <c r="D603" s="2" t="s">
        <v>46</v>
      </c>
      <c r="E603" s="2" t="str">
        <f>E602</f>
        <v>20181230000774</v>
      </c>
      <c r="F603" s="2" t="str">
        <f t="shared" si="44"/>
        <v>李*瑞</v>
      </c>
      <c r="G603" s="2" t="str">
        <f t="shared" si="45"/>
        <v>510132********0031</v>
      </c>
      <c r="H603" s="18"/>
      <c r="I603" s="2" t="s">
        <v>633</v>
      </c>
      <c r="J603" s="2" t="s">
        <v>634</v>
      </c>
      <c r="K603" s="19" t="str">
        <f t="shared" si="46"/>
        <v>510132</v>
      </c>
      <c r="L603" s="27" t="s">
        <v>4049</v>
      </c>
      <c r="M603" s="19" t="str">
        <f t="shared" si="47"/>
        <v>0031</v>
      </c>
    </row>
    <row r="604" spans="1:13" ht="40.15" customHeight="1">
      <c r="A604" s="36">
        <v>9</v>
      </c>
      <c r="B604" s="36">
        <f>VLOOKUP(C604,[1]摇号结果!$C$1:$D$65536,2,0)</f>
        <v>345</v>
      </c>
      <c r="C604" s="36" t="s">
        <v>1411</v>
      </c>
      <c r="D604" s="2" t="s">
        <v>5</v>
      </c>
      <c r="E604" s="2" t="s">
        <v>1412</v>
      </c>
      <c r="F604" s="2" t="str">
        <f t="shared" si="44"/>
        <v>周*</v>
      </c>
      <c r="G604" s="2" t="str">
        <f t="shared" si="45"/>
        <v>510132********5718</v>
      </c>
      <c r="H604" s="18" t="s">
        <v>3783</v>
      </c>
      <c r="I604" s="2" t="s">
        <v>1413</v>
      </c>
      <c r="J604" s="2" t="s">
        <v>1414</v>
      </c>
      <c r="K604" s="19" t="str">
        <f t="shared" si="46"/>
        <v>510132</v>
      </c>
      <c r="L604" s="27" t="s">
        <v>4049</v>
      </c>
      <c r="M604" s="19" t="str">
        <f t="shared" si="47"/>
        <v>5718</v>
      </c>
    </row>
    <row r="605" spans="1:13" ht="40.15" customHeight="1">
      <c r="A605" s="36" t="e">
        <f>VLOOKUP(B605,[1]摇号结果!$C$1:$D$65536,2,0)</f>
        <v>#N/A</v>
      </c>
      <c r="B605" s="36">
        <f>VLOOKUP(C605,[1]摇号结果!$C$1:$D$65536,2,0)</f>
        <v>345</v>
      </c>
      <c r="C605" s="36" t="str">
        <f>C604</f>
        <v>B00541</v>
      </c>
      <c r="D605" s="2" t="s">
        <v>13</v>
      </c>
      <c r="E605" s="2" t="str">
        <f>E604</f>
        <v>20181230001723</v>
      </c>
      <c r="F605" s="2" t="str">
        <f t="shared" si="44"/>
        <v>江*群</v>
      </c>
      <c r="G605" s="2" t="str">
        <f t="shared" si="45"/>
        <v>510132********6623</v>
      </c>
      <c r="H605" s="18"/>
      <c r="I605" s="2" t="s">
        <v>1415</v>
      </c>
      <c r="J605" s="2" t="s">
        <v>1416</v>
      </c>
      <c r="K605" s="19" t="str">
        <f t="shared" si="46"/>
        <v>510132</v>
      </c>
      <c r="L605" s="27" t="s">
        <v>4049</v>
      </c>
      <c r="M605" s="19" t="str">
        <f t="shared" si="47"/>
        <v>6623</v>
      </c>
    </row>
    <row r="606" spans="1:13" ht="40.15" customHeight="1">
      <c r="A606" s="18">
        <v>9</v>
      </c>
      <c r="B606" s="3">
        <f>VLOOKUP(C606,[1]摇号结果!$C$1:$D$65536,2,0)</f>
        <v>347</v>
      </c>
      <c r="C606" s="3" t="s">
        <v>379</v>
      </c>
      <c r="D606" s="2" t="s">
        <v>5</v>
      </c>
      <c r="E606" s="2" t="s">
        <v>380</v>
      </c>
      <c r="F606" s="2" t="str">
        <f t="shared" si="44"/>
        <v>潘*宏</v>
      </c>
      <c r="G606" s="2" t="str">
        <f t="shared" si="45"/>
        <v>510132********1214</v>
      </c>
      <c r="H606" s="18" t="s">
        <v>3784</v>
      </c>
      <c r="I606" s="2" t="s">
        <v>381</v>
      </c>
      <c r="J606" s="2" t="s">
        <v>382</v>
      </c>
      <c r="K606" s="19" t="str">
        <f t="shared" si="46"/>
        <v>510132</v>
      </c>
      <c r="L606" s="27" t="s">
        <v>4049</v>
      </c>
      <c r="M606" s="19" t="str">
        <f t="shared" si="47"/>
        <v>1214</v>
      </c>
    </row>
    <row r="607" spans="1:13" ht="40.15" customHeight="1">
      <c r="A607" s="18">
        <v>9</v>
      </c>
      <c r="B607" s="3">
        <f>VLOOKUP(C607,[1]摇号结果!$C$1:$D$65536,2,0)</f>
        <v>348</v>
      </c>
      <c r="C607" s="3" t="s">
        <v>1690</v>
      </c>
      <c r="D607" s="2" t="s">
        <v>5</v>
      </c>
      <c r="E607" s="2" t="s">
        <v>1691</v>
      </c>
      <c r="F607" s="2" t="str">
        <f t="shared" si="44"/>
        <v>张*</v>
      </c>
      <c r="G607" s="2" t="str">
        <f t="shared" si="45"/>
        <v>510132********5417</v>
      </c>
      <c r="H607" s="18" t="s">
        <v>3785</v>
      </c>
      <c r="I607" s="2" t="s">
        <v>1692</v>
      </c>
      <c r="J607" s="2" t="s">
        <v>1693</v>
      </c>
      <c r="K607" s="19" t="str">
        <f t="shared" si="46"/>
        <v>510132</v>
      </c>
      <c r="L607" s="27" t="s">
        <v>4049</v>
      </c>
      <c r="M607" s="19" t="str">
        <f t="shared" si="47"/>
        <v>5417</v>
      </c>
    </row>
    <row r="608" spans="1:13" ht="40.15" customHeight="1">
      <c r="A608" s="36">
        <v>9</v>
      </c>
      <c r="B608" s="36">
        <f>VLOOKUP(C608,[1]摇号结果!$C$1:$D$65536,2,0)</f>
        <v>349</v>
      </c>
      <c r="C608" s="36" t="s">
        <v>1025</v>
      </c>
      <c r="D608" s="2" t="s">
        <v>5</v>
      </c>
      <c r="E608" s="2" t="s">
        <v>1026</v>
      </c>
      <c r="F608" s="2" t="str">
        <f t="shared" si="44"/>
        <v>刘*</v>
      </c>
      <c r="G608" s="2" t="str">
        <f t="shared" si="45"/>
        <v>510132********1630</v>
      </c>
      <c r="H608" s="18" t="s">
        <v>3786</v>
      </c>
      <c r="I608" s="2" t="s">
        <v>1027</v>
      </c>
      <c r="J608" s="2" t="s">
        <v>1028</v>
      </c>
      <c r="K608" s="19" t="str">
        <f t="shared" si="46"/>
        <v>510132</v>
      </c>
      <c r="L608" s="27" t="s">
        <v>4049</v>
      </c>
      <c r="M608" s="19" t="str">
        <f t="shared" si="47"/>
        <v>1630</v>
      </c>
    </row>
    <row r="609" spans="1:13" ht="40.15" customHeight="1">
      <c r="A609" s="36" t="e">
        <f>VLOOKUP(B609,[1]摇号结果!$C$1:$D$65536,2,0)</f>
        <v>#N/A</v>
      </c>
      <c r="B609" s="36">
        <f>VLOOKUP(C609,[1]摇号结果!$C$1:$D$65536,2,0)</f>
        <v>349</v>
      </c>
      <c r="C609" s="36" t="str">
        <f>C608</f>
        <v>B00381</v>
      </c>
      <c r="D609" s="2" t="s">
        <v>13</v>
      </c>
      <c r="E609" s="2" t="str">
        <f>E608</f>
        <v>20181230001261</v>
      </c>
      <c r="F609" s="2" t="str">
        <f t="shared" si="44"/>
        <v>陈*</v>
      </c>
      <c r="G609" s="2" t="str">
        <f t="shared" si="45"/>
        <v>511025********1202</v>
      </c>
      <c r="H609" s="18"/>
      <c r="I609" s="2" t="s">
        <v>1029</v>
      </c>
      <c r="J609" s="2" t="s">
        <v>1030</v>
      </c>
      <c r="K609" s="19" t="str">
        <f t="shared" si="46"/>
        <v>511025</v>
      </c>
      <c r="L609" s="27" t="s">
        <v>4049</v>
      </c>
      <c r="M609" s="19" t="str">
        <f t="shared" si="47"/>
        <v>1202</v>
      </c>
    </row>
    <row r="610" spans="1:13" ht="40.15" customHeight="1">
      <c r="A610" s="36" t="e">
        <f>VLOOKUP(B610,[1]摇号结果!$C$1:$D$65536,2,0)</f>
        <v>#N/A</v>
      </c>
      <c r="B610" s="36">
        <f>VLOOKUP(C610,[1]摇号结果!$C$1:$D$65536,2,0)</f>
        <v>349</v>
      </c>
      <c r="C610" s="36" t="str">
        <f>C609</f>
        <v>B00381</v>
      </c>
      <c r="D610" s="2" t="s">
        <v>270</v>
      </c>
      <c r="E610" s="2" t="str">
        <f>E609</f>
        <v>20181230001261</v>
      </c>
      <c r="F610" s="2" t="str">
        <f t="shared" si="44"/>
        <v>刘*轩</v>
      </c>
      <c r="G610" s="2" t="str">
        <f t="shared" si="45"/>
        <v>510132********0111</v>
      </c>
      <c r="H610" s="18"/>
      <c r="I610" s="2" t="s">
        <v>1031</v>
      </c>
      <c r="J610" s="2" t="s">
        <v>1032</v>
      </c>
      <c r="K610" s="19" t="str">
        <f t="shared" si="46"/>
        <v>510132</v>
      </c>
      <c r="L610" s="27" t="s">
        <v>4049</v>
      </c>
      <c r="M610" s="19" t="str">
        <f t="shared" si="47"/>
        <v>0111</v>
      </c>
    </row>
    <row r="611" spans="1:13" ht="40.15" customHeight="1">
      <c r="A611" s="36" t="e">
        <f>VLOOKUP(B611,[1]摇号结果!$C$1:$D$65536,2,0)</f>
        <v>#N/A</v>
      </c>
      <c r="B611" s="36">
        <f>VLOOKUP(C611,[1]摇号结果!$C$1:$D$65536,2,0)</f>
        <v>349</v>
      </c>
      <c r="C611" s="36" t="str">
        <f>C610</f>
        <v>B00381</v>
      </c>
      <c r="D611" s="2" t="s">
        <v>270</v>
      </c>
      <c r="E611" s="2" t="str">
        <f>E610</f>
        <v>20181230001261</v>
      </c>
      <c r="F611" s="2" t="str">
        <f t="shared" si="44"/>
        <v>刘*颖</v>
      </c>
      <c r="G611" s="2" t="str">
        <f t="shared" si="45"/>
        <v>510132********0027</v>
      </c>
      <c r="H611" s="18"/>
      <c r="I611" s="2" t="s">
        <v>1033</v>
      </c>
      <c r="J611" s="2" t="s">
        <v>1034</v>
      </c>
      <c r="K611" s="19" t="str">
        <f t="shared" si="46"/>
        <v>510132</v>
      </c>
      <c r="L611" s="27" t="s">
        <v>4049</v>
      </c>
      <c r="M611" s="19" t="str">
        <f t="shared" si="47"/>
        <v>0027</v>
      </c>
    </row>
    <row r="612" spans="1:13" ht="40.15" customHeight="1">
      <c r="A612" s="18">
        <v>9</v>
      </c>
      <c r="B612" s="3">
        <f>VLOOKUP(C612,[1]摇号结果!$C$1:$D$65536,2,0)</f>
        <v>350</v>
      </c>
      <c r="C612" s="3" t="s">
        <v>2503</v>
      </c>
      <c r="D612" s="2" t="s">
        <v>5</v>
      </c>
      <c r="E612" s="2" t="s">
        <v>2504</v>
      </c>
      <c r="F612" s="2" t="str">
        <f t="shared" si="44"/>
        <v>杨*</v>
      </c>
      <c r="G612" s="2" t="str">
        <f t="shared" si="45"/>
        <v>510132********1618</v>
      </c>
      <c r="H612" s="18" t="s">
        <v>3787</v>
      </c>
      <c r="I612" s="2" t="s">
        <v>2505</v>
      </c>
      <c r="J612" s="2" t="s">
        <v>2506</v>
      </c>
      <c r="K612" s="19" t="str">
        <f t="shared" si="46"/>
        <v>510132</v>
      </c>
      <c r="L612" s="27" t="s">
        <v>4049</v>
      </c>
      <c r="M612" s="19" t="str">
        <f t="shared" si="47"/>
        <v>1618</v>
      </c>
    </row>
    <row r="613" spans="1:13" ht="40.15" customHeight="1">
      <c r="A613" s="18">
        <v>9</v>
      </c>
      <c r="B613" s="3">
        <f>VLOOKUP(C613,[1]摇号结果!$C$1:$D$65536,2,0)</f>
        <v>352</v>
      </c>
      <c r="C613" s="3" t="s">
        <v>1200</v>
      </c>
      <c r="D613" s="2" t="s">
        <v>5</v>
      </c>
      <c r="E613" s="2" t="s">
        <v>1201</v>
      </c>
      <c r="F613" s="2" t="str">
        <f t="shared" si="44"/>
        <v>毛*雨</v>
      </c>
      <c r="G613" s="2" t="str">
        <f t="shared" si="45"/>
        <v>510131********421X</v>
      </c>
      <c r="H613" s="18" t="s">
        <v>3788</v>
      </c>
      <c r="I613" s="2" t="s">
        <v>1202</v>
      </c>
      <c r="J613" s="2" t="s">
        <v>1203</v>
      </c>
      <c r="K613" s="19" t="str">
        <f t="shared" si="46"/>
        <v>510131</v>
      </c>
      <c r="L613" s="27" t="s">
        <v>4049</v>
      </c>
      <c r="M613" s="19" t="str">
        <f t="shared" si="47"/>
        <v>421X</v>
      </c>
    </row>
    <row r="614" spans="1:13" ht="40.15" customHeight="1">
      <c r="A614" s="36">
        <v>9</v>
      </c>
      <c r="B614" s="36">
        <f>VLOOKUP(C614,[1]摇号结果!$C$1:$D$65536,2,0)</f>
        <v>353</v>
      </c>
      <c r="C614" s="36" t="s">
        <v>659</v>
      </c>
      <c r="D614" s="2" t="s">
        <v>5</v>
      </c>
      <c r="E614" s="2" t="s">
        <v>660</v>
      </c>
      <c r="F614" s="2" t="str">
        <f t="shared" si="44"/>
        <v>胡*波</v>
      </c>
      <c r="G614" s="2" t="str">
        <f t="shared" si="45"/>
        <v>510132********0048</v>
      </c>
      <c r="H614" s="18" t="s">
        <v>3789</v>
      </c>
      <c r="I614" s="2" t="s">
        <v>661</v>
      </c>
      <c r="J614" s="2" t="s">
        <v>662</v>
      </c>
      <c r="K614" s="19" t="str">
        <f t="shared" si="46"/>
        <v>510132</v>
      </c>
      <c r="L614" s="27" t="s">
        <v>4049</v>
      </c>
      <c r="M614" s="19" t="str">
        <f t="shared" si="47"/>
        <v>0048</v>
      </c>
    </row>
    <row r="615" spans="1:13" ht="40.15" customHeight="1">
      <c r="A615" s="36" t="e">
        <f>VLOOKUP(B615,[1]摇号结果!$C$1:$D$65536,2,0)</f>
        <v>#N/A</v>
      </c>
      <c r="B615" s="36">
        <f>VLOOKUP(C615,[1]摇号结果!$C$1:$D$65536,2,0)</f>
        <v>353</v>
      </c>
      <c r="C615" s="36" t="str">
        <f>C614</f>
        <v>B00243</v>
      </c>
      <c r="D615" s="2" t="s">
        <v>46</v>
      </c>
      <c r="E615" s="2" t="str">
        <f>E614</f>
        <v>20181230000808</v>
      </c>
      <c r="F615" s="2" t="str">
        <f t="shared" si="44"/>
        <v>韩*晨</v>
      </c>
      <c r="G615" s="2" t="str">
        <f t="shared" si="45"/>
        <v>510132********009X</v>
      </c>
      <c r="H615" s="18"/>
      <c r="I615" s="2" t="s">
        <v>663</v>
      </c>
      <c r="J615" s="2" t="s">
        <v>664</v>
      </c>
      <c r="K615" s="19" t="str">
        <f t="shared" si="46"/>
        <v>510132</v>
      </c>
      <c r="L615" s="27" t="s">
        <v>4049</v>
      </c>
      <c r="M615" s="19" t="str">
        <f t="shared" si="47"/>
        <v>009X</v>
      </c>
    </row>
    <row r="616" spans="1:13" ht="40.15" customHeight="1">
      <c r="A616" s="36" t="e">
        <f>VLOOKUP(B616,[1]摇号结果!$C$1:$D$65536,2,0)</f>
        <v>#N/A</v>
      </c>
      <c r="B616" s="36">
        <f>VLOOKUP(C616,[1]摇号结果!$C$1:$D$65536,2,0)</f>
        <v>353</v>
      </c>
      <c r="C616" s="36" t="str">
        <f>C615</f>
        <v>B00243</v>
      </c>
      <c r="D616" s="2" t="s">
        <v>270</v>
      </c>
      <c r="E616" s="2" t="str">
        <f>E615</f>
        <v>20181230000808</v>
      </c>
      <c r="F616" s="2" t="str">
        <f t="shared" si="44"/>
        <v>韩*</v>
      </c>
      <c r="G616" s="2" t="str">
        <f t="shared" si="45"/>
        <v>510722********0135</v>
      </c>
      <c r="H616" s="18"/>
      <c r="I616" s="2" t="s">
        <v>665</v>
      </c>
      <c r="J616" s="2" t="s">
        <v>666</v>
      </c>
      <c r="K616" s="19" t="str">
        <f t="shared" si="46"/>
        <v>510722</v>
      </c>
      <c r="L616" s="27" t="s">
        <v>4049</v>
      </c>
      <c r="M616" s="19" t="str">
        <f t="shared" si="47"/>
        <v>0135</v>
      </c>
    </row>
    <row r="617" spans="1:13" ht="40.15" customHeight="1">
      <c r="A617" s="36">
        <v>9</v>
      </c>
      <c r="B617" s="36">
        <f>VLOOKUP(C617,[1]摇号结果!$C$1:$D$65536,2,0)</f>
        <v>354</v>
      </c>
      <c r="C617" s="36" t="s">
        <v>1019</v>
      </c>
      <c r="D617" s="2" t="s">
        <v>5</v>
      </c>
      <c r="E617" s="2" t="s">
        <v>1020</v>
      </c>
      <c r="F617" s="2" t="str">
        <f t="shared" si="44"/>
        <v>胡*</v>
      </c>
      <c r="G617" s="2" t="str">
        <f t="shared" si="45"/>
        <v>510122********3387</v>
      </c>
      <c r="H617" s="18" t="s">
        <v>3790</v>
      </c>
      <c r="I617" s="2" t="s">
        <v>1021</v>
      </c>
      <c r="J617" s="2" t="s">
        <v>1022</v>
      </c>
      <c r="K617" s="19" t="str">
        <f t="shared" si="46"/>
        <v>510122</v>
      </c>
      <c r="L617" s="27" t="s">
        <v>4049</v>
      </c>
      <c r="M617" s="19" t="str">
        <f t="shared" si="47"/>
        <v>3387</v>
      </c>
    </row>
    <row r="618" spans="1:13" ht="40.15" customHeight="1">
      <c r="A618" s="36" t="e">
        <f>VLOOKUP(B618,[1]摇号结果!$C$1:$D$65536,2,0)</f>
        <v>#N/A</v>
      </c>
      <c r="B618" s="36">
        <f>VLOOKUP(C618,[1]摇号结果!$C$1:$D$65536,2,0)</f>
        <v>354</v>
      </c>
      <c r="C618" s="36" t="str">
        <f>C617</f>
        <v>B00380</v>
      </c>
      <c r="D618" s="2" t="s">
        <v>45</v>
      </c>
      <c r="E618" s="2" t="str">
        <f>E617</f>
        <v>20181230001259</v>
      </c>
      <c r="F618" s="2" t="str">
        <f t="shared" si="44"/>
        <v>宋*忠</v>
      </c>
      <c r="G618" s="2" t="str">
        <f t="shared" si="45"/>
        <v>510122********4212</v>
      </c>
      <c r="H618" s="18"/>
      <c r="I618" s="2" t="s">
        <v>1023</v>
      </c>
      <c r="J618" s="2" t="s">
        <v>1024</v>
      </c>
      <c r="K618" s="19" t="str">
        <f t="shared" si="46"/>
        <v>510122</v>
      </c>
      <c r="L618" s="27" t="s">
        <v>4049</v>
      </c>
      <c r="M618" s="19" t="str">
        <f t="shared" si="47"/>
        <v>4212</v>
      </c>
    </row>
    <row r="619" spans="1:13" ht="40.15" customHeight="1">
      <c r="A619" s="36">
        <v>9</v>
      </c>
      <c r="B619" s="36">
        <f>VLOOKUP(C619,[1]摇号结果!$C$1:$D$65536,2,0)</f>
        <v>355</v>
      </c>
      <c r="C619" s="36" t="s">
        <v>1833</v>
      </c>
      <c r="D619" s="2" t="s">
        <v>5</v>
      </c>
      <c r="E619" s="2" t="s">
        <v>1834</v>
      </c>
      <c r="F619" s="2" t="str">
        <f t="shared" si="44"/>
        <v>秦*庆</v>
      </c>
      <c r="G619" s="2" t="str">
        <f t="shared" si="45"/>
        <v>510132********7010</v>
      </c>
      <c r="H619" s="18" t="s">
        <v>3791</v>
      </c>
      <c r="I619" s="2" t="s">
        <v>1835</v>
      </c>
      <c r="J619" s="2" t="s">
        <v>1836</v>
      </c>
      <c r="K619" s="19" t="str">
        <f t="shared" si="46"/>
        <v>510132</v>
      </c>
      <c r="L619" s="27" t="s">
        <v>4049</v>
      </c>
      <c r="M619" s="19" t="str">
        <f t="shared" si="47"/>
        <v>7010</v>
      </c>
    </row>
    <row r="620" spans="1:13" ht="40.15" customHeight="1">
      <c r="A620" s="36" t="e">
        <f>VLOOKUP(B620,[1]摇号结果!$C$1:$D$65536,2,0)</f>
        <v>#N/A</v>
      </c>
      <c r="B620" s="36">
        <f>VLOOKUP(C620,[1]摇号结果!$C$1:$D$65536,2,0)</f>
        <v>355</v>
      </c>
      <c r="C620" s="36" t="str">
        <f>C619</f>
        <v>B00709</v>
      </c>
      <c r="D620" s="2" t="s">
        <v>13</v>
      </c>
      <c r="E620" s="2" t="str">
        <f>E619</f>
        <v>20181231000184</v>
      </c>
      <c r="F620" s="2" t="str">
        <f t="shared" si="44"/>
        <v>江*</v>
      </c>
      <c r="G620" s="2" t="str">
        <f t="shared" si="45"/>
        <v>510132********6624</v>
      </c>
      <c r="H620" s="18"/>
      <c r="I620" s="2" t="s">
        <v>1837</v>
      </c>
      <c r="J620" s="2" t="s">
        <v>1838</v>
      </c>
      <c r="K620" s="19" t="str">
        <f t="shared" si="46"/>
        <v>510132</v>
      </c>
      <c r="L620" s="27" t="s">
        <v>4049</v>
      </c>
      <c r="M620" s="19" t="str">
        <f t="shared" si="47"/>
        <v>6624</v>
      </c>
    </row>
    <row r="621" spans="1:13" ht="40.15" customHeight="1">
      <c r="A621" s="36">
        <v>9</v>
      </c>
      <c r="B621" s="36">
        <f>VLOOKUP(C621,[1]摇号结果!$C$1:$D$65536,2,0)</f>
        <v>356</v>
      </c>
      <c r="C621" s="36" t="s">
        <v>1978</v>
      </c>
      <c r="D621" s="2" t="s">
        <v>5</v>
      </c>
      <c r="E621" s="2" t="s">
        <v>1979</v>
      </c>
      <c r="F621" s="2" t="str">
        <f t="shared" si="44"/>
        <v>叶*林</v>
      </c>
      <c r="G621" s="2" t="str">
        <f t="shared" si="45"/>
        <v>500226********6646</v>
      </c>
      <c r="H621" s="18" t="s">
        <v>3792</v>
      </c>
      <c r="I621" s="2" t="s">
        <v>1980</v>
      </c>
      <c r="J621" s="2" t="s">
        <v>1981</v>
      </c>
      <c r="K621" s="19" t="str">
        <f t="shared" si="46"/>
        <v>500226</v>
      </c>
      <c r="L621" s="27" t="s">
        <v>4049</v>
      </c>
      <c r="M621" s="19" t="str">
        <f t="shared" si="47"/>
        <v>6646</v>
      </c>
    </row>
    <row r="622" spans="1:13" ht="40.15" customHeight="1">
      <c r="A622" s="36" t="e">
        <f>VLOOKUP(B622,[1]摇号结果!$C$1:$D$65536,2,0)</f>
        <v>#N/A</v>
      </c>
      <c r="B622" s="36">
        <f>VLOOKUP(C622,[1]摇号结果!$C$1:$D$65536,2,0)</f>
        <v>356</v>
      </c>
      <c r="C622" s="36" t="str">
        <f>C621</f>
        <v>B00791</v>
      </c>
      <c r="D622" s="2" t="s">
        <v>45</v>
      </c>
      <c r="E622" s="2" t="str">
        <f>E621</f>
        <v>20181231000509</v>
      </c>
      <c r="F622" s="2" t="str">
        <f t="shared" si="44"/>
        <v>杜*良</v>
      </c>
      <c r="G622" s="2" t="str">
        <f t="shared" si="45"/>
        <v>510129********4910</v>
      </c>
      <c r="H622" s="18"/>
      <c r="I622" s="2" t="s">
        <v>1982</v>
      </c>
      <c r="J622" s="2" t="s">
        <v>1983</v>
      </c>
      <c r="K622" s="19" t="str">
        <f t="shared" si="46"/>
        <v>510129</v>
      </c>
      <c r="L622" s="27" t="s">
        <v>4049</v>
      </c>
      <c r="M622" s="19" t="str">
        <f t="shared" si="47"/>
        <v>4910</v>
      </c>
    </row>
    <row r="623" spans="1:13" ht="40.15" customHeight="1">
      <c r="A623" s="36" t="e">
        <f>VLOOKUP(B623,[1]摇号结果!$C$1:$D$65536,2,0)</f>
        <v>#N/A</v>
      </c>
      <c r="B623" s="36">
        <f>VLOOKUP(C623,[1]摇号结果!$C$1:$D$65536,2,0)</f>
        <v>356</v>
      </c>
      <c r="C623" s="36" t="str">
        <f>C622</f>
        <v>B00791</v>
      </c>
      <c r="D623" s="2" t="s">
        <v>46</v>
      </c>
      <c r="E623" s="2" t="str">
        <f>E622</f>
        <v>20181231000509</v>
      </c>
      <c r="F623" s="2" t="str">
        <f t="shared" si="44"/>
        <v>杜*成</v>
      </c>
      <c r="G623" s="2" t="str">
        <f t="shared" si="45"/>
        <v>510129********0034</v>
      </c>
      <c r="H623" s="18"/>
      <c r="I623" s="2" t="s">
        <v>1984</v>
      </c>
      <c r="J623" s="2" t="s">
        <v>1985</v>
      </c>
      <c r="K623" s="19" t="str">
        <f t="shared" si="46"/>
        <v>510129</v>
      </c>
      <c r="L623" s="27" t="s">
        <v>4049</v>
      </c>
      <c r="M623" s="19" t="str">
        <f t="shared" si="47"/>
        <v>0034</v>
      </c>
    </row>
    <row r="624" spans="1:13" ht="40.15" customHeight="1">
      <c r="A624" s="36" t="e">
        <f>VLOOKUP(B624,[1]摇号结果!$C$1:$D$65536,2,0)</f>
        <v>#N/A</v>
      </c>
      <c r="B624" s="36">
        <f>VLOOKUP(C624,[1]摇号结果!$C$1:$D$65536,2,0)</f>
        <v>356</v>
      </c>
      <c r="C624" s="36" t="str">
        <f>C623</f>
        <v>B00791</v>
      </c>
      <c r="D624" s="2" t="s">
        <v>16</v>
      </c>
      <c r="E624" s="2" t="str">
        <f>E623</f>
        <v>20181231000509</v>
      </c>
      <c r="F624" s="2" t="str">
        <f t="shared" si="44"/>
        <v>杜*涵</v>
      </c>
      <c r="G624" s="2" t="str">
        <f t="shared" si="45"/>
        <v>510129********0120</v>
      </c>
      <c r="H624" s="18"/>
      <c r="I624" s="2" t="s">
        <v>1986</v>
      </c>
      <c r="J624" s="2" t="s">
        <v>1987</v>
      </c>
      <c r="K624" s="19" t="str">
        <f t="shared" si="46"/>
        <v>510129</v>
      </c>
      <c r="L624" s="27" t="s">
        <v>4049</v>
      </c>
      <c r="M624" s="19" t="str">
        <f t="shared" si="47"/>
        <v>0120</v>
      </c>
    </row>
    <row r="625" spans="1:13" ht="40.15" customHeight="1">
      <c r="A625" s="36">
        <v>9</v>
      </c>
      <c r="B625" s="36">
        <f>VLOOKUP(C625,[1]摇号结果!$C$1:$D$65536,2,0)</f>
        <v>357</v>
      </c>
      <c r="C625" s="36" t="s">
        <v>2214</v>
      </c>
      <c r="D625" s="2" t="s">
        <v>5</v>
      </c>
      <c r="E625" s="2" t="s">
        <v>2215</v>
      </c>
      <c r="F625" s="2" t="str">
        <f t="shared" si="44"/>
        <v>徐*</v>
      </c>
      <c r="G625" s="2" t="str">
        <f t="shared" si="45"/>
        <v>510132********7027</v>
      </c>
      <c r="H625" s="18" t="s">
        <v>3793</v>
      </c>
      <c r="I625" s="2" t="s">
        <v>2216</v>
      </c>
      <c r="J625" s="2" t="s">
        <v>2217</v>
      </c>
      <c r="K625" s="19" t="str">
        <f t="shared" si="46"/>
        <v>510132</v>
      </c>
      <c r="L625" s="27" t="s">
        <v>4049</v>
      </c>
      <c r="M625" s="19" t="str">
        <f t="shared" si="47"/>
        <v>7027</v>
      </c>
    </row>
    <row r="626" spans="1:13" ht="40.15" customHeight="1">
      <c r="A626" s="36" t="e">
        <f>VLOOKUP(B626,[1]摇号结果!$C$1:$D$65536,2,0)</f>
        <v>#N/A</v>
      </c>
      <c r="B626" s="36">
        <f>VLOOKUP(C626,[1]摇号结果!$C$1:$D$65536,2,0)</f>
        <v>357</v>
      </c>
      <c r="C626" s="36" t="str">
        <f>C625</f>
        <v>B00869</v>
      </c>
      <c r="D626" s="2" t="s">
        <v>45</v>
      </c>
      <c r="E626" s="2" t="str">
        <f>E625</f>
        <v>20181231000857</v>
      </c>
      <c r="F626" s="2" t="str">
        <f t="shared" si="44"/>
        <v>邹*</v>
      </c>
      <c r="G626" s="2" t="str">
        <f t="shared" si="45"/>
        <v>510123********2811</v>
      </c>
      <c r="H626" s="18"/>
      <c r="I626" s="2" t="s">
        <v>2218</v>
      </c>
      <c r="J626" s="2" t="s">
        <v>2219</v>
      </c>
      <c r="K626" s="19" t="str">
        <f t="shared" si="46"/>
        <v>510123</v>
      </c>
      <c r="L626" s="27" t="s">
        <v>4049</v>
      </c>
      <c r="M626" s="19" t="str">
        <f t="shared" si="47"/>
        <v>2811</v>
      </c>
    </row>
    <row r="627" spans="1:13" ht="40.15" customHeight="1">
      <c r="A627" s="36" t="e">
        <f>VLOOKUP(B627,[1]摇号结果!$C$1:$D$65536,2,0)</f>
        <v>#N/A</v>
      </c>
      <c r="B627" s="36">
        <f>VLOOKUP(C627,[1]摇号结果!$C$1:$D$65536,2,0)</f>
        <v>357</v>
      </c>
      <c r="C627" s="36" t="str">
        <f>C626</f>
        <v>B00869</v>
      </c>
      <c r="D627" s="2" t="s">
        <v>46</v>
      </c>
      <c r="E627" s="2" t="str">
        <f>E626</f>
        <v>20181231000857</v>
      </c>
      <c r="F627" s="2" t="str">
        <f t="shared" si="44"/>
        <v>邹*昂</v>
      </c>
      <c r="G627" s="2" t="str">
        <f t="shared" si="45"/>
        <v>510132********0079</v>
      </c>
      <c r="H627" s="18"/>
      <c r="I627" s="2" t="s">
        <v>2220</v>
      </c>
      <c r="J627" s="2" t="s">
        <v>2221</v>
      </c>
      <c r="K627" s="19" t="str">
        <f t="shared" si="46"/>
        <v>510132</v>
      </c>
      <c r="L627" s="27" t="s">
        <v>4049</v>
      </c>
      <c r="M627" s="19" t="str">
        <f t="shared" si="47"/>
        <v>0079</v>
      </c>
    </row>
    <row r="628" spans="1:13" ht="40.15" customHeight="1">
      <c r="A628" s="18">
        <v>9</v>
      </c>
      <c r="B628" s="3">
        <f>VLOOKUP(C628,[1]摇号结果!$C$1:$D$65536,2,0)</f>
        <v>360</v>
      </c>
      <c r="C628" s="3" t="s">
        <v>1646</v>
      </c>
      <c r="D628" s="2" t="s">
        <v>5</v>
      </c>
      <c r="E628" s="2" t="s">
        <v>1647</v>
      </c>
      <c r="F628" s="2" t="str">
        <f t="shared" ref="F628:F642" si="48">LEFT(I628,1)&amp;"*"&amp;MID(I628,3,1)</f>
        <v>胡*</v>
      </c>
      <c r="G628" s="2" t="str">
        <f t="shared" ref="G628:G642" si="49">K628&amp;L628&amp;M628</f>
        <v>510132********7519</v>
      </c>
      <c r="H628" s="18" t="s">
        <v>3794</v>
      </c>
      <c r="I628" s="2" t="s">
        <v>1648</v>
      </c>
      <c r="J628" s="2" t="s">
        <v>1649</v>
      </c>
      <c r="K628" s="19" t="str">
        <f t="shared" ref="K628:K642" si="50">LEFT(J628,6)</f>
        <v>510132</v>
      </c>
      <c r="L628" s="27" t="s">
        <v>4049</v>
      </c>
      <c r="M628" s="19" t="str">
        <f t="shared" ref="M628:M642" si="51">RIGHT(J628,4)</f>
        <v>7519</v>
      </c>
    </row>
    <row r="629" spans="1:13" ht="40.15" customHeight="1">
      <c r="A629" s="18">
        <v>10</v>
      </c>
      <c r="B629" s="3">
        <f>VLOOKUP(C629,[1]摇号结果!$C$1:$D$65536,2,0)</f>
        <v>361</v>
      </c>
      <c r="C629" s="3" t="s">
        <v>911</v>
      </c>
      <c r="D629" s="2" t="s">
        <v>5</v>
      </c>
      <c r="E629" s="2" t="s">
        <v>912</v>
      </c>
      <c r="F629" s="2" t="str">
        <f t="shared" si="48"/>
        <v>王*萌</v>
      </c>
      <c r="G629" s="2" t="str">
        <f t="shared" si="49"/>
        <v>533001********661X</v>
      </c>
      <c r="H629" s="18" t="s">
        <v>3795</v>
      </c>
      <c r="I629" s="2" t="s">
        <v>913</v>
      </c>
      <c r="J629" s="2" t="s">
        <v>914</v>
      </c>
      <c r="K629" s="19" t="str">
        <f t="shared" si="50"/>
        <v>533001</v>
      </c>
      <c r="L629" s="27" t="s">
        <v>4049</v>
      </c>
      <c r="M629" s="19" t="str">
        <f t="shared" si="51"/>
        <v>661X</v>
      </c>
    </row>
    <row r="630" spans="1:13" ht="40.15" customHeight="1">
      <c r="A630" s="18">
        <v>10</v>
      </c>
      <c r="B630" s="3">
        <f>VLOOKUP(C630,[1]摇号结果!$C$1:$D$65536,2,0)</f>
        <v>365</v>
      </c>
      <c r="C630" s="3" t="s">
        <v>2594</v>
      </c>
      <c r="D630" s="2" t="s">
        <v>5</v>
      </c>
      <c r="E630" s="2" t="s">
        <v>2595</v>
      </c>
      <c r="F630" s="2" t="str">
        <f t="shared" si="48"/>
        <v>李*</v>
      </c>
      <c r="G630" s="2" t="str">
        <f t="shared" si="49"/>
        <v>500237********0016</v>
      </c>
      <c r="H630" s="18" t="s">
        <v>3796</v>
      </c>
      <c r="I630" s="2" t="s">
        <v>629</v>
      </c>
      <c r="J630" s="2" t="s">
        <v>2596</v>
      </c>
      <c r="K630" s="19" t="str">
        <f t="shared" si="50"/>
        <v>500237</v>
      </c>
      <c r="L630" s="27" t="s">
        <v>4049</v>
      </c>
      <c r="M630" s="19" t="str">
        <f t="shared" si="51"/>
        <v>0016</v>
      </c>
    </row>
    <row r="631" spans="1:13" ht="40.15" customHeight="1">
      <c r="A631" s="36">
        <v>10</v>
      </c>
      <c r="B631" s="36">
        <f>VLOOKUP(C631,[1]摇号结果!$C$1:$D$65536,2,0)</f>
        <v>366</v>
      </c>
      <c r="C631" s="36" t="s">
        <v>819</v>
      </c>
      <c r="D631" s="2" t="s">
        <v>5</v>
      </c>
      <c r="E631" s="2" t="s">
        <v>820</v>
      </c>
      <c r="F631" s="2" t="str">
        <f t="shared" si="48"/>
        <v>余*</v>
      </c>
      <c r="G631" s="2" t="str">
        <f t="shared" si="49"/>
        <v>510132********7517</v>
      </c>
      <c r="H631" s="18" t="s">
        <v>3797</v>
      </c>
      <c r="I631" s="2" t="s">
        <v>821</v>
      </c>
      <c r="J631" s="2" t="s">
        <v>822</v>
      </c>
      <c r="K631" s="19" t="str">
        <f t="shared" si="50"/>
        <v>510132</v>
      </c>
      <c r="L631" s="27" t="s">
        <v>4049</v>
      </c>
      <c r="M631" s="19" t="str">
        <f t="shared" si="51"/>
        <v>7517</v>
      </c>
    </row>
    <row r="632" spans="1:13" ht="40.15" customHeight="1">
      <c r="A632" s="36" t="e">
        <f>VLOOKUP(B632,[1]摇号结果!$C$1:$D$65536,2,0)</f>
        <v>#N/A</v>
      </c>
      <c r="B632" s="36">
        <f>VLOOKUP(C632,[1]摇号结果!$C$1:$D$65536,2,0)</f>
        <v>366</v>
      </c>
      <c r="C632" s="36" t="str">
        <f>C631</f>
        <v>B00304</v>
      </c>
      <c r="D632" s="2" t="s">
        <v>13</v>
      </c>
      <c r="E632" s="2" t="str">
        <f>E631</f>
        <v>20181230001006</v>
      </c>
      <c r="F632" s="2" t="str">
        <f t="shared" si="48"/>
        <v>刘*婷</v>
      </c>
      <c r="G632" s="2" t="str">
        <f t="shared" si="49"/>
        <v>513823********4825</v>
      </c>
      <c r="H632" s="18"/>
      <c r="I632" s="2" t="s">
        <v>823</v>
      </c>
      <c r="J632" s="2" t="s">
        <v>824</v>
      </c>
      <c r="K632" s="19" t="str">
        <f t="shared" si="50"/>
        <v>513823</v>
      </c>
      <c r="L632" s="27" t="s">
        <v>4049</v>
      </c>
      <c r="M632" s="19" t="str">
        <f t="shared" si="51"/>
        <v>4825</v>
      </c>
    </row>
    <row r="633" spans="1:13" ht="40.15" customHeight="1">
      <c r="A633" s="36" t="e">
        <f>VLOOKUP(B633,[1]摇号结果!$C$1:$D$65536,2,0)</f>
        <v>#N/A</v>
      </c>
      <c r="B633" s="36">
        <f>VLOOKUP(C633,[1]摇号结果!$C$1:$D$65536,2,0)</f>
        <v>366</v>
      </c>
      <c r="C633" s="36" t="str">
        <f>C632</f>
        <v>B00304</v>
      </c>
      <c r="D633" s="2" t="s">
        <v>16</v>
      </c>
      <c r="E633" s="2" t="str">
        <f>E632</f>
        <v>20181230001006</v>
      </c>
      <c r="F633" s="2" t="str">
        <f t="shared" si="48"/>
        <v>余*浵</v>
      </c>
      <c r="G633" s="2" t="str">
        <f t="shared" si="49"/>
        <v>510132********0107</v>
      </c>
      <c r="H633" s="18"/>
      <c r="I633" s="2" t="s">
        <v>825</v>
      </c>
      <c r="J633" s="2" t="s">
        <v>826</v>
      </c>
      <c r="K633" s="19" t="str">
        <f t="shared" si="50"/>
        <v>510132</v>
      </c>
      <c r="L633" s="27" t="s">
        <v>4049</v>
      </c>
      <c r="M633" s="19" t="str">
        <f t="shared" si="51"/>
        <v>0107</v>
      </c>
    </row>
    <row r="634" spans="1:13" ht="40.15" customHeight="1">
      <c r="A634" s="36" t="e">
        <f>VLOOKUP(B634,[1]摇号结果!$C$1:$D$65536,2,0)</f>
        <v>#N/A</v>
      </c>
      <c r="B634" s="36">
        <f>VLOOKUP(C634,[1]摇号结果!$C$1:$D$65536,2,0)</f>
        <v>366</v>
      </c>
      <c r="C634" s="36" t="str">
        <f>C633</f>
        <v>B00304</v>
      </c>
      <c r="D634" s="2" t="s">
        <v>46</v>
      </c>
      <c r="E634" s="2" t="str">
        <f>E633</f>
        <v>20181230001006</v>
      </c>
      <c r="F634" s="2" t="str">
        <f t="shared" si="48"/>
        <v>余*乐</v>
      </c>
      <c r="G634" s="2" t="str">
        <f t="shared" si="49"/>
        <v>510132********0015</v>
      </c>
      <c r="H634" s="18"/>
      <c r="I634" s="2" t="s">
        <v>827</v>
      </c>
      <c r="J634" s="2" t="s">
        <v>828</v>
      </c>
      <c r="K634" s="19" t="str">
        <f t="shared" si="50"/>
        <v>510132</v>
      </c>
      <c r="L634" s="27" t="s">
        <v>4049</v>
      </c>
      <c r="M634" s="19" t="str">
        <f t="shared" si="51"/>
        <v>0015</v>
      </c>
    </row>
    <row r="635" spans="1:13" ht="40.15" customHeight="1">
      <c r="A635" s="36">
        <v>10</v>
      </c>
      <c r="B635" s="36">
        <f>VLOOKUP(C635,[1]摇号结果!$C$1:$D$65536,2,0)</f>
        <v>367</v>
      </c>
      <c r="C635" s="36" t="s">
        <v>465</v>
      </c>
      <c r="D635" s="2" t="s">
        <v>5</v>
      </c>
      <c r="E635" s="2" t="s">
        <v>466</v>
      </c>
      <c r="F635" s="2" t="str">
        <f t="shared" si="48"/>
        <v>张*春</v>
      </c>
      <c r="G635" s="2" t="str">
        <f t="shared" si="49"/>
        <v>510132********2916</v>
      </c>
      <c r="H635" s="18" t="s">
        <v>3798</v>
      </c>
      <c r="I635" s="2" t="s">
        <v>467</v>
      </c>
      <c r="J635" s="2" t="s">
        <v>468</v>
      </c>
      <c r="K635" s="19" t="str">
        <f t="shared" si="50"/>
        <v>510132</v>
      </c>
      <c r="L635" s="27" t="s">
        <v>4049</v>
      </c>
      <c r="M635" s="19" t="str">
        <f t="shared" si="51"/>
        <v>2916</v>
      </c>
    </row>
    <row r="636" spans="1:13" ht="40.15" customHeight="1">
      <c r="A636" s="36" t="e">
        <f>VLOOKUP(B636,[1]摇号结果!$C$1:$D$65536,2,0)</f>
        <v>#N/A</v>
      </c>
      <c r="B636" s="36">
        <f>VLOOKUP(C636,[1]摇号结果!$C$1:$D$65536,2,0)</f>
        <v>367</v>
      </c>
      <c r="C636" s="36" t="str">
        <f>C635</f>
        <v>B00171</v>
      </c>
      <c r="D636" s="2" t="s">
        <v>13</v>
      </c>
      <c r="E636" s="2" t="str">
        <f>E635</f>
        <v>20181230000571</v>
      </c>
      <c r="F636" s="2" t="str">
        <f t="shared" si="48"/>
        <v>李*林</v>
      </c>
      <c r="G636" s="2" t="str">
        <f t="shared" si="49"/>
        <v>511528********2827</v>
      </c>
      <c r="H636" s="18"/>
      <c r="I636" s="2" t="s">
        <v>469</v>
      </c>
      <c r="J636" s="2" t="s">
        <v>470</v>
      </c>
      <c r="K636" s="19" t="str">
        <f t="shared" si="50"/>
        <v>511528</v>
      </c>
      <c r="L636" s="27" t="s">
        <v>4049</v>
      </c>
      <c r="M636" s="19" t="str">
        <f t="shared" si="51"/>
        <v>2827</v>
      </c>
    </row>
    <row r="637" spans="1:13" ht="40.15" customHeight="1">
      <c r="A637" s="36" t="e">
        <f>VLOOKUP(B637,[1]摇号结果!$C$1:$D$65536,2,0)</f>
        <v>#N/A</v>
      </c>
      <c r="B637" s="36">
        <f>VLOOKUP(C637,[1]摇号结果!$C$1:$D$65536,2,0)</f>
        <v>367</v>
      </c>
      <c r="C637" s="36" t="str">
        <f>C636</f>
        <v>B00171</v>
      </c>
      <c r="D637" s="2" t="s">
        <v>16</v>
      </c>
      <c r="E637" s="2" t="str">
        <f>E636</f>
        <v>20181230000571</v>
      </c>
      <c r="F637" s="2" t="str">
        <f t="shared" si="48"/>
        <v>张*珑</v>
      </c>
      <c r="G637" s="2" t="str">
        <f t="shared" si="49"/>
        <v>510132********0023</v>
      </c>
      <c r="H637" s="18"/>
      <c r="I637" s="2" t="s">
        <v>471</v>
      </c>
      <c r="J637" s="2" t="s">
        <v>472</v>
      </c>
      <c r="K637" s="19" t="str">
        <f t="shared" si="50"/>
        <v>510132</v>
      </c>
      <c r="L637" s="27" t="s">
        <v>4049</v>
      </c>
      <c r="M637" s="19" t="str">
        <f t="shared" si="51"/>
        <v>0023</v>
      </c>
    </row>
    <row r="638" spans="1:13" ht="40.15" customHeight="1">
      <c r="A638" s="36">
        <v>10</v>
      </c>
      <c r="B638" s="36">
        <f>VLOOKUP(C638,[1]摇号结果!$C$1:$D$65536,2,0)</f>
        <v>368</v>
      </c>
      <c r="C638" s="36" t="s">
        <v>608</v>
      </c>
      <c r="D638" s="2" t="s">
        <v>5</v>
      </c>
      <c r="E638" s="2" t="s">
        <v>609</v>
      </c>
      <c r="F638" s="2" t="str">
        <f t="shared" si="48"/>
        <v>黄*</v>
      </c>
      <c r="G638" s="2" t="str">
        <f t="shared" si="49"/>
        <v>510704********4924</v>
      </c>
      <c r="H638" s="18" t="s">
        <v>3799</v>
      </c>
      <c r="I638" s="2" t="s">
        <v>43</v>
      </c>
      <c r="J638" s="2" t="s">
        <v>610</v>
      </c>
      <c r="K638" s="19" t="str">
        <f t="shared" si="50"/>
        <v>510704</v>
      </c>
      <c r="L638" s="27" t="s">
        <v>4049</v>
      </c>
      <c r="M638" s="19" t="str">
        <f t="shared" si="51"/>
        <v>4924</v>
      </c>
    </row>
    <row r="639" spans="1:13" ht="40.15" customHeight="1">
      <c r="A639" s="36" t="e">
        <f>VLOOKUP(B639,[1]摇号结果!$C$1:$D$65536,2,0)</f>
        <v>#N/A</v>
      </c>
      <c r="B639" s="36">
        <f>VLOOKUP(C639,[1]摇号结果!$C$1:$D$65536,2,0)</f>
        <v>368</v>
      </c>
      <c r="C639" s="36" t="str">
        <f>C638</f>
        <v>B00225</v>
      </c>
      <c r="D639" s="2" t="s">
        <v>45</v>
      </c>
      <c r="E639" s="2" t="str">
        <f>E638</f>
        <v>20181230000755</v>
      </c>
      <c r="F639" s="2" t="str">
        <f t="shared" si="48"/>
        <v>李*辉</v>
      </c>
      <c r="G639" s="2" t="str">
        <f t="shared" si="49"/>
        <v>510132********4014</v>
      </c>
      <c r="H639" s="18"/>
      <c r="I639" s="2" t="s">
        <v>611</v>
      </c>
      <c r="J639" s="2" t="s">
        <v>612</v>
      </c>
      <c r="K639" s="19" t="str">
        <f t="shared" si="50"/>
        <v>510132</v>
      </c>
      <c r="L639" s="27" t="s">
        <v>4049</v>
      </c>
      <c r="M639" s="19" t="str">
        <f t="shared" si="51"/>
        <v>4014</v>
      </c>
    </row>
    <row r="640" spans="1:13" ht="40.15" customHeight="1">
      <c r="A640" s="36">
        <v>10</v>
      </c>
      <c r="B640" s="36">
        <f>VLOOKUP(C640,[1]摇号结果!$C$1:$D$65536,2,0)</f>
        <v>370</v>
      </c>
      <c r="C640" s="36" t="s">
        <v>1095</v>
      </c>
      <c r="D640" s="2" t="s">
        <v>5</v>
      </c>
      <c r="E640" s="2" t="s">
        <v>1096</v>
      </c>
      <c r="F640" s="2" t="str">
        <f t="shared" si="48"/>
        <v>秦*</v>
      </c>
      <c r="G640" s="2" t="str">
        <f t="shared" si="49"/>
        <v>510132********6624</v>
      </c>
      <c r="H640" s="18" t="s">
        <v>3800</v>
      </c>
      <c r="I640" s="2" t="s">
        <v>1097</v>
      </c>
      <c r="J640" s="2" t="s">
        <v>1098</v>
      </c>
      <c r="K640" s="19" t="str">
        <f t="shared" si="50"/>
        <v>510132</v>
      </c>
      <c r="L640" s="27" t="s">
        <v>4049</v>
      </c>
      <c r="M640" s="19" t="str">
        <f t="shared" si="51"/>
        <v>6624</v>
      </c>
    </row>
    <row r="641" spans="1:13" ht="40.15" customHeight="1">
      <c r="A641" s="36" t="e">
        <f>VLOOKUP(B641,[1]摇号结果!$C$1:$D$65536,2,0)</f>
        <v>#N/A</v>
      </c>
      <c r="B641" s="36">
        <f>VLOOKUP(C641,[1]摇号结果!$C$1:$D$65536,2,0)</f>
        <v>370</v>
      </c>
      <c r="C641" s="36" t="str">
        <f>C640</f>
        <v>B00405</v>
      </c>
      <c r="D641" s="2" t="s">
        <v>36</v>
      </c>
      <c r="E641" s="2" t="str">
        <f>E640</f>
        <v>20181230001339</v>
      </c>
      <c r="F641" s="2" t="str">
        <f t="shared" si="48"/>
        <v>芶*清</v>
      </c>
      <c r="G641" s="2" t="str">
        <f t="shared" si="49"/>
        <v>510132********5713</v>
      </c>
      <c r="H641" s="18"/>
      <c r="I641" s="2" t="s">
        <v>1099</v>
      </c>
      <c r="J641" s="2" t="s">
        <v>1100</v>
      </c>
      <c r="K641" s="19" t="str">
        <f t="shared" si="50"/>
        <v>510132</v>
      </c>
      <c r="L641" s="27" t="s">
        <v>4049</v>
      </c>
      <c r="M641" s="19" t="str">
        <f t="shared" si="51"/>
        <v>5713</v>
      </c>
    </row>
    <row r="642" spans="1:13" ht="40.15" customHeight="1">
      <c r="A642" s="36" t="e">
        <f>VLOOKUP(B642,[1]摇号结果!$C$1:$D$65536,2,0)</f>
        <v>#N/A</v>
      </c>
      <c r="B642" s="36">
        <f>VLOOKUP(C642,[1]摇号结果!$C$1:$D$65536,2,0)</f>
        <v>370</v>
      </c>
      <c r="C642" s="36" t="str">
        <f>C641</f>
        <v>B00405</v>
      </c>
      <c r="D642" s="2" t="s">
        <v>46</v>
      </c>
      <c r="E642" s="2" t="str">
        <f>E641</f>
        <v>20181230001339</v>
      </c>
      <c r="F642" s="2" t="str">
        <f t="shared" si="48"/>
        <v>芶*祎</v>
      </c>
      <c r="G642" s="2" t="str">
        <f t="shared" si="49"/>
        <v>510132********0159</v>
      </c>
      <c r="H642" s="18"/>
      <c r="I642" s="2" t="s">
        <v>1101</v>
      </c>
      <c r="J642" s="2" t="s">
        <v>1102</v>
      </c>
      <c r="K642" s="19" t="str">
        <f t="shared" si="50"/>
        <v>510132</v>
      </c>
      <c r="L642" s="27" t="s">
        <v>4049</v>
      </c>
      <c r="M642" s="19" t="str">
        <f t="shared" si="51"/>
        <v>0159</v>
      </c>
    </row>
  </sheetData>
  <autoFilter ref="A8:H642"/>
  <mergeCells count="610">
    <mergeCell ref="A638:A639"/>
    <mergeCell ref="A640:A642"/>
    <mergeCell ref="A1:H1"/>
    <mergeCell ref="A2:H2"/>
    <mergeCell ref="A3:H3"/>
    <mergeCell ref="A4:H4"/>
    <mergeCell ref="A5:H5"/>
    <mergeCell ref="A6:H6"/>
    <mergeCell ref="A7:H7"/>
    <mergeCell ref="A619:A620"/>
    <mergeCell ref="A621:A624"/>
    <mergeCell ref="A625:A627"/>
    <mergeCell ref="A631:A634"/>
    <mergeCell ref="A635:A637"/>
    <mergeCell ref="A597:A598"/>
    <mergeCell ref="A599:A600"/>
    <mergeCell ref="A601:A603"/>
    <mergeCell ref="A604:A605"/>
    <mergeCell ref="A608:A611"/>
    <mergeCell ref="A614:A616"/>
    <mergeCell ref="A617:A618"/>
    <mergeCell ref="A573:A576"/>
    <mergeCell ref="A577:A578"/>
    <mergeCell ref="A579:A580"/>
    <mergeCell ref="A582:A583"/>
    <mergeCell ref="A585:A587"/>
    <mergeCell ref="A588:A589"/>
    <mergeCell ref="A590:A591"/>
    <mergeCell ref="A593:A595"/>
    <mergeCell ref="A558:A560"/>
    <mergeCell ref="A561:A563"/>
    <mergeCell ref="A564:A566"/>
    <mergeCell ref="A567:A568"/>
    <mergeCell ref="A570:A572"/>
    <mergeCell ref="A539:A540"/>
    <mergeCell ref="A541:A543"/>
    <mergeCell ref="A544:A545"/>
    <mergeCell ref="A548:A550"/>
    <mergeCell ref="A551:A552"/>
    <mergeCell ref="A553:A556"/>
    <mergeCell ref="A511:A512"/>
    <mergeCell ref="A513:A515"/>
    <mergeCell ref="A516:A518"/>
    <mergeCell ref="A519:A522"/>
    <mergeCell ref="A523:A525"/>
    <mergeCell ref="A526:A527"/>
    <mergeCell ref="A528:A529"/>
    <mergeCell ref="A533:A534"/>
    <mergeCell ref="A537:A538"/>
    <mergeCell ref="A494:A495"/>
    <mergeCell ref="A496:A497"/>
    <mergeCell ref="A498:A500"/>
    <mergeCell ref="A505:A506"/>
    <mergeCell ref="A507:A510"/>
    <mergeCell ref="A477:A478"/>
    <mergeCell ref="A479:A482"/>
    <mergeCell ref="A483:A484"/>
    <mergeCell ref="A485:A486"/>
    <mergeCell ref="A487:A488"/>
    <mergeCell ref="A490:A491"/>
    <mergeCell ref="A492:A493"/>
    <mergeCell ref="A450:A451"/>
    <mergeCell ref="A452:A454"/>
    <mergeCell ref="A456:A457"/>
    <mergeCell ref="A460:A462"/>
    <mergeCell ref="A463:A465"/>
    <mergeCell ref="A468:A469"/>
    <mergeCell ref="A470:A472"/>
    <mergeCell ref="A473:A474"/>
    <mergeCell ref="A475:A476"/>
    <mergeCell ref="A431:A433"/>
    <mergeCell ref="A434:A437"/>
    <mergeCell ref="A438:A441"/>
    <mergeCell ref="A443:A444"/>
    <mergeCell ref="A446:A448"/>
    <mergeCell ref="A405:A406"/>
    <mergeCell ref="A407:A409"/>
    <mergeCell ref="A411:A413"/>
    <mergeCell ref="A414:A417"/>
    <mergeCell ref="A418:A419"/>
    <mergeCell ref="A420:A423"/>
    <mergeCell ref="A424:A425"/>
    <mergeCell ref="A427:A429"/>
    <mergeCell ref="A385:A386"/>
    <mergeCell ref="A387:A388"/>
    <mergeCell ref="A389:A391"/>
    <mergeCell ref="A393:A394"/>
    <mergeCell ref="A395:A398"/>
    <mergeCell ref="A400:A401"/>
    <mergeCell ref="A402:A404"/>
    <mergeCell ref="A362:A363"/>
    <mergeCell ref="A365:A366"/>
    <mergeCell ref="A367:A370"/>
    <mergeCell ref="A371:A372"/>
    <mergeCell ref="A374:A376"/>
    <mergeCell ref="A378:A380"/>
    <mergeCell ref="A381:A382"/>
    <mergeCell ref="A335:A336"/>
    <mergeCell ref="A338:A340"/>
    <mergeCell ref="A341:A343"/>
    <mergeCell ref="A344:A347"/>
    <mergeCell ref="A349:A350"/>
    <mergeCell ref="A351:A352"/>
    <mergeCell ref="A353:A355"/>
    <mergeCell ref="A357:A360"/>
    <mergeCell ref="A309:A311"/>
    <mergeCell ref="A315:A316"/>
    <mergeCell ref="A317:A319"/>
    <mergeCell ref="A321:A323"/>
    <mergeCell ref="A324:A327"/>
    <mergeCell ref="A328:A330"/>
    <mergeCell ref="A332:A333"/>
    <mergeCell ref="A288:A290"/>
    <mergeCell ref="A291:A293"/>
    <mergeCell ref="A294:A295"/>
    <mergeCell ref="A296:A297"/>
    <mergeCell ref="A298:A300"/>
    <mergeCell ref="A303:A304"/>
    <mergeCell ref="A306:A308"/>
    <mergeCell ref="A263:A265"/>
    <mergeCell ref="A266:A269"/>
    <mergeCell ref="A270:A273"/>
    <mergeCell ref="A274:A275"/>
    <mergeCell ref="A276:A277"/>
    <mergeCell ref="A279:A280"/>
    <mergeCell ref="A282:A283"/>
    <mergeCell ref="A284:A286"/>
    <mergeCell ref="A235:A238"/>
    <mergeCell ref="A239:A241"/>
    <mergeCell ref="A242:A244"/>
    <mergeCell ref="A245:A248"/>
    <mergeCell ref="A249:A252"/>
    <mergeCell ref="A253:A254"/>
    <mergeCell ref="A255:A258"/>
    <mergeCell ref="A261:A262"/>
    <mergeCell ref="A221:A222"/>
    <mergeCell ref="A223:A224"/>
    <mergeCell ref="A225:A226"/>
    <mergeCell ref="A228:A229"/>
    <mergeCell ref="A230:A231"/>
    <mergeCell ref="A232:A234"/>
    <mergeCell ref="A200:A203"/>
    <mergeCell ref="A205:A207"/>
    <mergeCell ref="A208:A209"/>
    <mergeCell ref="A210:A211"/>
    <mergeCell ref="A213:A215"/>
    <mergeCell ref="A216:A218"/>
    <mergeCell ref="A219:A220"/>
    <mergeCell ref="A180:A181"/>
    <mergeCell ref="A183:A184"/>
    <mergeCell ref="A185:A186"/>
    <mergeCell ref="A187:A188"/>
    <mergeCell ref="A191:A193"/>
    <mergeCell ref="A195:A197"/>
    <mergeCell ref="A198:A199"/>
    <mergeCell ref="A153:A154"/>
    <mergeCell ref="A155:A157"/>
    <mergeCell ref="A158:A159"/>
    <mergeCell ref="A160:A162"/>
    <mergeCell ref="A163:A165"/>
    <mergeCell ref="A166:A169"/>
    <mergeCell ref="A170:A171"/>
    <mergeCell ref="A172:A174"/>
    <mergeCell ref="A175:A176"/>
    <mergeCell ref="A123:A126"/>
    <mergeCell ref="A128:A130"/>
    <mergeCell ref="A132:A134"/>
    <mergeCell ref="A140:A142"/>
    <mergeCell ref="A143:A145"/>
    <mergeCell ref="A146:A148"/>
    <mergeCell ref="A149:A152"/>
    <mergeCell ref="A136:A138"/>
    <mergeCell ref="A95:A97"/>
    <mergeCell ref="A98:A100"/>
    <mergeCell ref="A101:A103"/>
    <mergeCell ref="A104:A106"/>
    <mergeCell ref="A107:A109"/>
    <mergeCell ref="A110:A111"/>
    <mergeCell ref="A114:A115"/>
    <mergeCell ref="A116:A117"/>
    <mergeCell ref="A120:A122"/>
    <mergeCell ref="A70:A71"/>
    <mergeCell ref="A74:A77"/>
    <mergeCell ref="A81:A83"/>
    <mergeCell ref="A84:A85"/>
    <mergeCell ref="A86:A87"/>
    <mergeCell ref="A88:A90"/>
    <mergeCell ref="A91:A93"/>
    <mergeCell ref="A49:A50"/>
    <mergeCell ref="A51:A53"/>
    <mergeCell ref="A54:A56"/>
    <mergeCell ref="A58:A59"/>
    <mergeCell ref="A63:A65"/>
    <mergeCell ref="A66:A67"/>
    <mergeCell ref="A68:A69"/>
    <mergeCell ref="A29:A30"/>
    <mergeCell ref="A31:A33"/>
    <mergeCell ref="A35:A37"/>
    <mergeCell ref="A39:A40"/>
    <mergeCell ref="A43:A45"/>
    <mergeCell ref="A46:A47"/>
    <mergeCell ref="A9:A11"/>
    <mergeCell ref="A12:A15"/>
    <mergeCell ref="A16:A17"/>
    <mergeCell ref="A18:A19"/>
    <mergeCell ref="A21:A23"/>
    <mergeCell ref="A24:A25"/>
    <mergeCell ref="A26:A28"/>
    <mergeCell ref="B9:B11"/>
    <mergeCell ref="B12:B15"/>
    <mergeCell ref="B16:B17"/>
    <mergeCell ref="B18:B19"/>
    <mergeCell ref="B46:B47"/>
    <mergeCell ref="B49:B50"/>
    <mergeCell ref="B51:B53"/>
    <mergeCell ref="B54:B56"/>
    <mergeCell ref="B29:B30"/>
    <mergeCell ref="B31:B33"/>
    <mergeCell ref="B35:B37"/>
    <mergeCell ref="B39:B40"/>
    <mergeCell ref="B43:B45"/>
    <mergeCell ref="B21:B23"/>
    <mergeCell ref="B24:B25"/>
    <mergeCell ref="B26:B28"/>
    <mergeCell ref="B63:B65"/>
    <mergeCell ref="B66:B67"/>
    <mergeCell ref="B68:B69"/>
    <mergeCell ref="B70:B71"/>
    <mergeCell ref="C66:C67"/>
    <mergeCell ref="C68:C69"/>
    <mergeCell ref="C70:C71"/>
    <mergeCell ref="C49:C50"/>
    <mergeCell ref="C51:C53"/>
    <mergeCell ref="B58:B59"/>
    <mergeCell ref="B88:B90"/>
    <mergeCell ref="B91:B93"/>
    <mergeCell ref="B95:B97"/>
    <mergeCell ref="B98:B100"/>
    <mergeCell ref="B101:B103"/>
    <mergeCell ref="B104:B106"/>
    <mergeCell ref="B74:B77"/>
    <mergeCell ref="B81:B83"/>
    <mergeCell ref="B84:B85"/>
    <mergeCell ref="B86:B87"/>
    <mergeCell ref="B128:B130"/>
    <mergeCell ref="B132:B134"/>
    <mergeCell ref="B140:B142"/>
    <mergeCell ref="B143:B145"/>
    <mergeCell ref="B146:B148"/>
    <mergeCell ref="B107:B109"/>
    <mergeCell ref="B110:B111"/>
    <mergeCell ref="B114:B115"/>
    <mergeCell ref="B116:B117"/>
    <mergeCell ref="B120:B122"/>
    <mergeCell ref="B123:B126"/>
    <mergeCell ref="B136:B138"/>
    <mergeCell ref="B163:B165"/>
    <mergeCell ref="B166:B169"/>
    <mergeCell ref="B170:B171"/>
    <mergeCell ref="B172:B174"/>
    <mergeCell ref="B175:B176"/>
    <mergeCell ref="B149:B152"/>
    <mergeCell ref="B153:B154"/>
    <mergeCell ref="B155:B157"/>
    <mergeCell ref="B158:B159"/>
    <mergeCell ref="B160:B162"/>
    <mergeCell ref="B195:B197"/>
    <mergeCell ref="B198:B199"/>
    <mergeCell ref="B200:B203"/>
    <mergeCell ref="B205:B207"/>
    <mergeCell ref="B180:B181"/>
    <mergeCell ref="B183:B184"/>
    <mergeCell ref="B185:B186"/>
    <mergeCell ref="B187:B188"/>
    <mergeCell ref="B191:B193"/>
    <mergeCell ref="B223:B224"/>
    <mergeCell ref="B225:B226"/>
    <mergeCell ref="B228:B229"/>
    <mergeCell ref="B230:B231"/>
    <mergeCell ref="B208:B209"/>
    <mergeCell ref="B210:B211"/>
    <mergeCell ref="B213:B215"/>
    <mergeCell ref="B216:B218"/>
    <mergeCell ref="B219:B220"/>
    <mergeCell ref="B221:B222"/>
    <mergeCell ref="B249:B252"/>
    <mergeCell ref="B253:B254"/>
    <mergeCell ref="B255:B258"/>
    <mergeCell ref="B261:B262"/>
    <mergeCell ref="B232:B234"/>
    <mergeCell ref="B235:B238"/>
    <mergeCell ref="B239:B241"/>
    <mergeCell ref="B242:B244"/>
    <mergeCell ref="B245:B248"/>
    <mergeCell ref="B282:B283"/>
    <mergeCell ref="B284:B286"/>
    <mergeCell ref="B288:B290"/>
    <mergeCell ref="B291:B293"/>
    <mergeCell ref="B294:B295"/>
    <mergeCell ref="B296:B297"/>
    <mergeCell ref="B263:B265"/>
    <mergeCell ref="B266:B269"/>
    <mergeCell ref="B270:B273"/>
    <mergeCell ref="B274:B275"/>
    <mergeCell ref="B276:B277"/>
    <mergeCell ref="B279:B280"/>
    <mergeCell ref="B315:B316"/>
    <mergeCell ref="B317:B319"/>
    <mergeCell ref="B321:B323"/>
    <mergeCell ref="B324:B327"/>
    <mergeCell ref="B328:B330"/>
    <mergeCell ref="B298:B300"/>
    <mergeCell ref="B303:B304"/>
    <mergeCell ref="B306:B308"/>
    <mergeCell ref="B309:B311"/>
    <mergeCell ref="B349:B350"/>
    <mergeCell ref="B351:B352"/>
    <mergeCell ref="B353:B355"/>
    <mergeCell ref="B357:B360"/>
    <mergeCell ref="B332:B333"/>
    <mergeCell ref="B335:B336"/>
    <mergeCell ref="B338:B340"/>
    <mergeCell ref="B341:B343"/>
    <mergeCell ref="B344:B347"/>
    <mergeCell ref="B378:B380"/>
    <mergeCell ref="B381:B382"/>
    <mergeCell ref="B385:B386"/>
    <mergeCell ref="B387:B388"/>
    <mergeCell ref="B362:B363"/>
    <mergeCell ref="B365:B366"/>
    <mergeCell ref="B367:B370"/>
    <mergeCell ref="B371:B372"/>
    <mergeCell ref="B374:B376"/>
    <mergeCell ref="B407:B409"/>
    <mergeCell ref="B411:B413"/>
    <mergeCell ref="B414:B417"/>
    <mergeCell ref="B418:B419"/>
    <mergeCell ref="B420:B423"/>
    <mergeCell ref="B424:B425"/>
    <mergeCell ref="B389:B391"/>
    <mergeCell ref="B393:B394"/>
    <mergeCell ref="B395:B398"/>
    <mergeCell ref="B400:B401"/>
    <mergeCell ref="B402:B404"/>
    <mergeCell ref="B405:B406"/>
    <mergeCell ref="B438:B441"/>
    <mergeCell ref="B443:B444"/>
    <mergeCell ref="B446:B448"/>
    <mergeCell ref="B450:B451"/>
    <mergeCell ref="B427:B429"/>
    <mergeCell ref="B431:B433"/>
    <mergeCell ref="B434:B437"/>
    <mergeCell ref="B473:B474"/>
    <mergeCell ref="B475:B476"/>
    <mergeCell ref="B477:B478"/>
    <mergeCell ref="B479:B482"/>
    <mergeCell ref="B483:B484"/>
    <mergeCell ref="B452:B454"/>
    <mergeCell ref="B456:B457"/>
    <mergeCell ref="B460:B462"/>
    <mergeCell ref="B463:B465"/>
    <mergeCell ref="B468:B469"/>
    <mergeCell ref="B470:B472"/>
    <mergeCell ref="B496:B497"/>
    <mergeCell ref="B498:B500"/>
    <mergeCell ref="B505:B506"/>
    <mergeCell ref="B485:B486"/>
    <mergeCell ref="B487:B488"/>
    <mergeCell ref="B490:B491"/>
    <mergeCell ref="B492:B493"/>
    <mergeCell ref="B494:B495"/>
    <mergeCell ref="B523:B525"/>
    <mergeCell ref="B526:B527"/>
    <mergeCell ref="B528:B529"/>
    <mergeCell ref="B533:B534"/>
    <mergeCell ref="B537:B538"/>
    <mergeCell ref="B539:B540"/>
    <mergeCell ref="B507:B510"/>
    <mergeCell ref="B511:B512"/>
    <mergeCell ref="B513:B515"/>
    <mergeCell ref="B516:B518"/>
    <mergeCell ref="B519:B522"/>
    <mergeCell ref="B553:B556"/>
    <mergeCell ref="B558:B560"/>
    <mergeCell ref="B561:B563"/>
    <mergeCell ref="B564:B566"/>
    <mergeCell ref="B541:B543"/>
    <mergeCell ref="B544:B545"/>
    <mergeCell ref="B548:B550"/>
    <mergeCell ref="B551:B552"/>
    <mergeCell ref="B577:B578"/>
    <mergeCell ref="B579:B580"/>
    <mergeCell ref="B582:B583"/>
    <mergeCell ref="B585:B587"/>
    <mergeCell ref="B588:B589"/>
    <mergeCell ref="B567:B568"/>
    <mergeCell ref="B570:B572"/>
    <mergeCell ref="B573:B576"/>
    <mergeCell ref="B604:B605"/>
    <mergeCell ref="B608:B611"/>
    <mergeCell ref="B614:B616"/>
    <mergeCell ref="B617:B618"/>
    <mergeCell ref="B619:B620"/>
    <mergeCell ref="B590:B591"/>
    <mergeCell ref="B593:B595"/>
    <mergeCell ref="B597:B598"/>
    <mergeCell ref="B599:B600"/>
    <mergeCell ref="B601:B603"/>
    <mergeCell ref="B631:B634"/>
    <mergeCell ref="B635:B637"/>
    <mergeCell ref="B638:B639"/>
    <mergeCell ref="B640:B642"/>
    <mergeCell ref="B621:B624"/>
    <mergeCell ref="B625:B627"/>
    <mergeCell ref="C9:C11"/>
    <mergeCell ref="C12:C15"/>
    <mergeCell ref="C16:C17"/>
    <mergeCell ref="C18:C19"/>
    <mergeCell ref="C74:C77"/>
    <mergeCell ref="C81:C83"/>
    <mergeCell ref="C84:C85"/>
    <mergeCell ref="C35:C37"/>
    <mergeCell ref="C39:C40"/>
    <mergeCell ref="C43:C45"/>
    <mergeCell ref="C46:C47"/>
    <mergeCell ref="C101:C103"/>
    <mergeCell ref="C104:C106"/>
    <mergeCell ref="C107:C109"/>
    <mergeCell ref="C110:C111"/>
    <mergeCell ref="C21:C23"/>
    <mergeCell ref="C24:C25"/>
    <mergeCell ref="C26:C28"/>
    <mergeCell ref="C29:C30"/>
    <mergeCell ref="C31:C33"/>
    <mergeCell ref="C86:C87"/>
    <mergeCell ref="C88:C90"/>
    <mergeCell ref="C91:C93"/>
    <mergeCell ref="C153:C154"/>
    <mergeCell ref="C155:C157"/>
    <mergeCell ref="C158:C159"/>
    <mergeCell ref="C160:C162"/>
    <mergeCell ref="C163:C165"/>
    <mergeCell ref="C136:C138"/>
    <mergeCell ref="C166:C169"/>
    <mergeCell ref="C54:C56"/>
    <mergeCell ref="C58:C59"/>
    <mergeCell ref="C63:C65"/>
    <mergeCell ref="C140:C142"/>
    <mergeCell ref="C143:C145"/>
    <mergeCell ref="C146:C148"/>
    <mergeCell ref="C149:C152"/>
    <mergeCell ref="C114:C115"/>
    <mergeCell ref="C116:C117"/>
    <mergeCell ref="C120:C122"/>
    <mergeCell ref="C123:C126"/>
    <mergeCell ref="C128:C130"/>
    <mergeCell ref="C132:C134"/>
    <mergeCell ref="C95:C97"/>
    <mergeCell ref="C98:C100"/>
    <mergeCell ref="C183:C184"/>
    <mergeCell ref="C185:C186"/>
    <mergeCell ref="C187:C188"/>
    <mergeCell ref="C191:C193"/>
    <mergeCell ref="C195:C197"/>
    <mergeCell ref="C198:C199"/>
    <mergeCell ref="C170:C171"/>
    <mergeCell ref="C172:C174"/>
    <mergeCell ref="C175:C176"/>
    <mergeCell ref="C180:C181"/>
    <mergeCell ref="C213:C215"/>
    <mergeCell ref="C216:C218"/>
    <mergeCell ref="C219:C220"/>
    <mergeCell ref="C221:C222"/>
    <mergeCell ref="C223:C224"/>
    <mergeCell ref="C225:C226"/>
    <mergeCell ref="C200:C203"/>
    <mergeCell ref="C205:C207"/>
    <mergeCell ref="C208:C209"/>
    <mergeCell ref="C210:C211"/>
    <mergeCell ref="C235:C238"/>
    <mergeCell ref="C239:C241"/>
    <mergeCell ref="C242:C244"/>
    <mergeCell ref="C245:C248"/>
    <mergeCell ref="C249:C252"/>
    <mergeCell ref="C253:C254"/>
    <mergeCell ref="C228:C229"/>
    <mergeCell ref="C230:C231"/>
    <mergeCell ref="C232:C234"/>
    <mergeCell ref="C270:C273"/>
    <mergeCell ref="C274:C275"/>
    <mergeCell ref="C276:C277"/>
    <mergeCell ref="C279:C280"/>
    <mergeCell ref="C282:C283"/>
    <mergeCell ref="C284:C286"/>
    <mergeCell ref="C255:C258"/>
    <mergeCell ref="C261:C262"/>
    <mergeCell ref="C263:C265"/>
    <mergeCell ref="C266:C269"/>
    <mergeCell ref="C303:C304"/>
    <mergeCell ref="C306:C308"/>
    <mergeCell ref="C309:C311"/>
    <mergeCell ref="C315:C316"/>
    <mergeCell ref="C288:C290"/>
    <mergeCell ref="C291:C293"/>
    <mergeCell ref="C294:C295"/>
    <mergeCell ref="C296:C297"/>
    <mergeCell ref="C298:C300"/>
    <mergeCell ref="C335:C336"/>
    <mergeCell ref="C338:C340"/>
    <mergeCell ref="C341:C343"/>
    <mergeCell ref="C344:C347"/>
    <mergeCell ref="C349:C350"/>
    <mergeCell ref="C351:C352"/>
    <mergeCell ref="C317:C319"/>
    <mergeCell ref="C321:C323"/>
    <mergeCell ref="C324:C327"/>
    <mergeCell ref="C328:C330"/>
    <mergeCell ref="C332:C333"/>
    <mergeCell ref="C367:C370"/>
    <mergeCell ref="C371:C372"/>
    <mergeCell ref="C374:C376"/>
    <mergeCell ref="C378:C380"/>
    <mergeCell ref="C381:C382"/>
    <mergeCell ref="C353:C355"/>
    <mergeCell ref="C357:C360"/>
    <mergeCell ref="C362:C363"/>
    <mergeCell ref="C365:C366"/>
    <mergeCell ref="C395:C398"/>
    <mergeCell ref="C400:C401"/>
    <mergeCell ref="C402:C404"/>
    <mergeCell ref="C405:C406"/>
    <mergeCell ref="C407:C409"/>
    <mergeCell ref="C411:C413"/>
    <mergeCell ref="C385:C386"/>
    <mergeCell ref="C387:C388"/>
    <mergeCell ref="C389:C391"/>
    <mergeCell ref="C393:C394"/>
    <mergeCell ref="C431:C433"/>
    <mergeCell ref="C434:C437"/>
    <mergeCell ref="C438:C441"/>
    <mergeCell ref="C443:C444"/>
    <mergeCell ref="C414:C417"/>
    <mergeCell ref="C418:C419"/>
    <mergeCell ref="C420:C423"/>
    <mergeCell ref="C424:C425"/>
    <mergeCell ref="C427:C429"/>
    <mergeCell ref="C460:C462"/>
    <mergeCell ref="C463:C465"/>
    <mergeCell ref="C468:C469"/>
    <mergeCell ref="C470:C472"/>
    <mergeCell ref="C473:C474"/>
    <mergeCell ref="C475:C476"/>
    <mergeCell ref="C446:C448"/>
    <mergeCell ref="C450:C451"/>
    <mergeCell ref="C452:C454"/>
    <mergeCell ref="C456:C457"/>
    <mergeCell ref="C487:C488"/>
    <mergeCell ref="C490:C491"/>
    <mergeCell ref="C492:C493"/>
    <mergeCell ref="C494:C495"/>
    <mergeCell ref="C496:C497"/>
    <mergeCell ref="C477:C478"/>
    <mergeCell ref="C479:C482"/>
    <mergeCell ref="C483:C484"/>
    <mergeCell ref="C485:C486"/>
    <mergeCell ref="C511:C512"/>
    <mergeCell ref="C513:C515"/>
    <mergeCell ref="C516:C518"/>
    <mergeCell ref="C519:C522"/>
    <mergeCell ref="C523:C525"/>
    <mergeCell ref="C526:C527"/>
    <mergeCell ref="C498:C500"/>
    <mergeCell ref="C505:C506"/>
    <mergeCell ref="C507:C510"/>
    <mergeCell ref="C544:C545"/>
    <mergeCell ref="C548:C550"/>
    <mergeCell ref="C551:C552"/>
    <mergeCell ref="C553:C556"/>
    <mergeCell ref="C528:C529"/>
    <mergeCell ref="C533:C534"/>
    <mergeCell ref="C537:C538"/>
    <mergeCell ref="C539:C540"/>
    <mergeCell ref="C541:C543"/>
    <mergeCell ref="C567:C568"/>
    <mergeCell ref="C570:C572"/>
    <mergeCell ref="C573:C576"/>
    <mergeCell ref="C577:C578"/>
    <mergeCell ref="C579:C580"/>
    <mergeCell ref="C558:C560"/>
    <mergeCell ref="C561:C563"/>
    <mergeCell ref="C564:C566"/>
    <mergeCell ref="C597:C598"/>
    <mergeCell ref="C599:C600"/>
    <mergeCell ref="C601:C603"/>
    <mergeCell ref="C604:C605"/>
    <mergeCell ref="C582:C583"/>
    <mergeCell ref="C585:C587"/>
    <mergeCell ref="C588:C589"/>
    <mergeCell ref="C590:C591"/>
    <mergeCell ref="C593:C595"/>
    <mergeCell ref="C638:C639"/>
    <mergeCell ref="C640:C642"/>
    <mergeCell ref="C631:C634"/>
    <mergeCell ref="C635:C637"/>
    <mergeCell ref="C608:C611"/>
    <mergeCell ref="C614:C616"/>
    <mergeCell ref="C617:C618"/>
    <mergeCell ref="C619:C620"/>
    <mergeCell ref="C621:C624"/>
    <mergeCell ref="C625:C627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14"/>
  <sheetViews>
    <sheetView topLeftCell="A603" zoomScaleNormal="100" workbookViewId="0">
      <selection activeCell="R8" sqref="R8"/>
    </sheetView>
  </sheetViews>
  <sheetFormatPr defaultColWidth="8.875" defaultRowHeight="13.5"/>
  <cols>
    <col min="1" max="2" width="11.375" style="4" customWidth="1"/>
    <col min="3" max="3" width="13.25" style="4" customWidth="1"/>
    <col min="4" max="4" width="16.125" style="4" customWidth="1"/>
    <col min="5" max="5" width="19.875" style="4" customWidth="1"/>
    <col min="6" max="6" width="13.625" style="4" customWidth="1"/>
    <col min="7" max="7" width="29.625" style="4" customWidth="1"/>
    <col min="8" max="8" width="27" style="4" customWidth="1"/>
    <col min="9" max="9" width="13.625" style="4" hidden="1" customWidth="1"/>
    <col min="10" max="10" width="29.625" style="4" hidden="1" customWidth="1"/>
    <col min="11" max="13" width="0" style="4" hidden="1" customWidth="1"/>
    <col min="14" max="16384" width="8.875" style="4"/>
  </cols>
  <sheetData>
    <row r="1" spans="1:13" s="20" customFormat="1" ht="33" customHeight="1">
      <c r="A1" s="35" t="s">
        <v>4052</v>
      </c>
      <c r="B1" s="35"/>
      <c r="C1" s="35"/>
      <c r="D1" s="35"/>
      <c r="E1" s="35"/>
      <c r="F1" s="35"/>
      <c r="G1" s="35"/>
      <c r="H1" s="35"/>
    </row>
    <row r="2" spans="1:13" s="20" customFormat="1" ht="33" customHeight="1">
      <c r="A2" s="35" t="s">
        <v>2653</v>
      </c>
      <c r="B2" s="35"/>
      <c r="C2" s="35"/>
      <c r="D2" s="35"/>
      <c r="E2" s="35"/>
      <c r="F2" s="35"/>
      <c r="G2" s="35"/>
      <c r="H2" s="35"/>
    </row>
    <row r="3" spans="1:13" s="20" customFormat="1" ht="33" customHeight="1">
      <c r="A3" s="35" t="s">
        <v>4050</v>
      </c>
      <c r="B3" s="35"/>
      <c r="C3" s="35"/>
      <c r="D3" s="35"/>
      <c r="E3" s="35"/>
      <c r="F3" s="35"/>
      <c r="G3" s="35"/>
      <c r="H3" s="35"/>
    </row>
    <row r="4" spans="1:13" s="20" customFormat="1" ht="33" customHeight="1">
      <c r="A4" s="35" t="s">
        <v>3500</v>
      </c>
      <c r="B4" s="35"/>
      <c r="C4" s="35"/>
      <c r="D4" s="35"/>
      <c r="E4" s="35"/>
      <c r="F4" s="35"/>
      <c r="G4" s="35"/>
      <c r="H4" s="35"/>
    </row>
    <row r="5" spans="1:13" s="20" customFormat="1" ht="33" customHeight="1">
      <c r="A5" s="35" t="s">
        <v>3501</v>
      </c>
      <c r="B5" s="35"/>
      <c r="C5" s="35"/>
      <c r="D5" s="35"/>
      <c r="E5" s="35"/>
      <c r="F5" s="35"/>
      <c r="G5" s="35"/>
      <c r="H5" s="35"/>
    </row>
    <row r="6" spans="1:13" s="20" customFormat="1" ht="33" customHeight="1">
      <c r="A6" s="35" t="s">
        <v>4051</v>
      </c>
      <c r="B6" s="35"/>
      <c r="C6" s="35"/>
      <c r="D6" s="35"/>
      <c r="E6" s="35"/>
      <c r="F6" s="35"/>
      <c r="G6" s="35"/>
      <c r="H6" s="35"/>
    </row>
    <row r="7" spans="1:13" ht="76.900000000000006" customHeight="1">
      <c r="A7" s="34" t="s">
        <v>3499</v>
      </c>
      <c r="B7" s="34"/>
      <c r="C7" s="34"/>
      <c r="D7" s="34"/>
      <c r="E7" s="34"/>
      <c r="F7" s="34"/>
      <c r="G7" s="34"/>
      <c r="H7" s="34"/>
    </row>
    <row r="8" spans="1:13" s="14" customFormat="1" ht="35.1" customHeight="1">
      <c r="A8" s="13" t="s">
        <v>3497</v>
      </c>
      <c r="B8" s="13" t="s">
        <v>3458</v>
      </c>
      <c r="C8" s="13" t="s">
        <v>3457</v>
      </c>
      <c r="D8" s="13" t="s">
        <v>3459</v>
      </c>
      <c r="E8" s="13" t="s">
        <v>1</v>
      </c>
      <c r="F8" s="13" t="s">
        <v>2</v>
      </c>
      <c r="G8" s="13" t="s">
        <v>3</v>
      </c>
      <c r="H8" s="13" t="s">
        <v>4056</v>
      </c>
      <c r="I8" s="13" t="s">
        <v>2</v>
      </c>
      <c r="J8" s="13" t="s">
        <v>3</v>
      </c>
    </row>
    <row r="9" spans="1:13" ht="35.1" customHeight="1">
      <c r="A9" s="37">
        <v>1</v>
      </c>
      <c r="B9" s="37">
        <v>1</v>
      </c>
      <c r="C9" s="37" t="s">
        <v>2654</v>
      </c>
      <c r="D9" s="5" t="s">
        <v>5</v>
      </c>
      <c r="E9" s="5" t="s">
        <v>2655</v>
      </c>
      <c r="F9" s="5" t="str">
        <f>LEFT(I9,1)&amp;"*"&amp;MID(I9,3,1)</f>
        <v>罗*刚</v>
      </c>
      <c r="G9" s="5" t="str">
        <f>K9&amp;L9&amp;M9</f>
        <v>510132********2111</v>
      </c>
      <c r="H9" s="18" t="s">
        <v>3801</v>
      </c>
      <c r="I9" s="5" t="s">
        <v>2656</v>
      </c>
      <c r="J9" s="5" t="s">
        <v>2657</v>
      </c>
      <c r="K9" s="4" t="str">
        <f>LEFT(J9,6)</f>
        <v>510132</v>
      </c>
      <c r="L9" s="4" t="s">
        <v>4049</v>
      </c>
      <c r="M9" s="4" t="str">
        <f>RIGHT(J9,4)</f>
        <v>2111</v>
      </c>
    </row>
    <row r="10" spans="1:13" ht="35.1" customHeight="1">
      <c r="A10" s="37">
        <v>1</v>
      </c>
      <c r="B10" s="37">
        <v>1</v>
      </c>
      <c r="C10" s="37" t="s">
        <v>2654</v>
      </c>
      <c r="D10" s="5" t="s">
        <v>13</v>
      </c>
      <c r="E10" s="5" t="s">
        <v>2658</v>
      </c>
      <c r="F10" s="5" t="str">
        <f t="shared" ref="F10:F48" si="0">LEFT(I10,1)&amp;"*"&amp;MID(I10,3,1)</f>
        <v>李*芳</v>
      </c>
      <c r="G10" s="5" t="str">
        <f t="shared" ref="G10:G48" si="1">K10&amp;L10&amp;M10</f>
        <v>510132********2121</v>
      </c>
      <c r="H10" s="3"/>
      <c r="I10" s="5" t="s">
        <v>2659</v>
      </c>
      <c r="J10" s="5" t="s">
        <v>2660</v>
      </c>
      <c r="K10" s="4" t="str">
        <f t="shared" ref="K10:K48" si="2">LEFT(J10,6)</f>
        <v>510132</v>
      </c>
      <c r="L10" s="4" t="s">
        <v>4049</v>
      </c>
      <c r="M10" s="4" t="str">
        <f t="shared" ref="M10:M48" si="3">RIGHT(J10,4)</f>
        <v>2121</v>
      </c>
    </row>
    <row r="11" spans="1:13" ht="35.1" customHeight="1">
      <c r="A11" s="37">
        <v>1</v>
      </c>
      <c r="B11" s="37">
        <v>2</v>
      </c>
      <c r="C11" s="37" t="s">
        <v>1182</v>
      </c>
      <c r="D11" s="6" t="s">
        <v>5</v>
      </c>
      <c r="E11" s="6" t="s">
        <v>1183</v>
      </c>
      <c r="F11" s="5" t="str">
        <f t="shared" si="0"/>
        <v>李*</v>
      </c>
      <c r="G11" s="5" t="str">
        <f t="shared" si="1"/>
        <v>510132********1243</v>
      </c>
      <c r="H11" s="29" t="s">
        <v>4057</v>
      </c>
      <c r="I11" s="26" t="s">
        <v>1184</v>
      </c>
      <c r="J11" s="26" t="s">
        <v>1185</v>
      </c>
      <c r="K11" s="4" t="str">
        <f t="shared" si="2"/>
        <v>510132</v>
      </c>
      <c r="L11" s="4" t="s">
        <v>4049</v>
      </c>
      <c r="M11" s="4" t="str">
        <f t="shared" si="3"/>
        <v>1243</v>
      </c>
    </row>
    <row r="12" spans="1:13" ht="35.1" customHeight="1">
      <c r="A12" s="37">
        <v>2</v>
      </c>
      <c r="B12" s="37">
        <v>2</v>
      </c>
      <c r="C12" s="37" t="s">
        <v>1182</v>
      </c>
      <c r="D12" s="6" t="s">
        <v>45</v>
      </c>
      <c r="E12" s="6" t="s">
        <v>4054</v>
      </c>
      <c r="F12" s="5" t="str">
        <f t="shared" si="0"/>
        <v>刘*宏</v>
      </c>
      <c r="G12" s="5" t="str">
        <f t="shared" si="1"/>
        <v>510132********3512</v>
      </c>
      <c r="H12" s="3"/>
      <c r="I12" s="26" t="s">
        <v>1186</v>
      </c>
      <c r="J12" s="26" t="s">
        <v>1187</v>
      </c>
      <c r="K12" s="4" t="str">
        <f t="shared" si="2"/>
        <v>510132</v>
      </c>
      <c r="L12" s="4" t="s">
        <v>4049</v>
      </c>
      <c r="M12" s="4" t="str">
        <f t="shared" si="3"/>
        <v>3512</v>
      </c>
    </row>
    <row r="13" spans="1:13" ht="35.1" customHeight="1">
      <c r="A13" s="37">
        <v>2</v>
      </c>
      <c r="B13" s="37">
        <v>2</v>
      </c>
      <c r="C13" s="37" t="s">
        <v>1182</v>
      </c>
      <c r="D13" s="6" t="s">
        <v>46</v>
      </c>
      <c r="E13" s="6" t="s">
        <v>4054</v>
      </c>
      <c r="F13" s="5" t="str">
        <f t="shared" si="0"/>
        <v>刘*源</v>
      </c>
      <c r="G13" s="5" t="str">
        <f t="shared" si="1"/>
        <v>510132********0011</v>
      </c>
      <c r="H13" s="3"/>
      <c r="I13" s="26" t="s">
        <v>1188</v>
      </c>
      <c r="J13" s="26" t="s">
        <v>1189</v>
      </c>
      <c r="K13" s="4" t="str">
        <f t="shared" si="2"/>
        <v>510132</v>
      </c>
      <c r="L13" s="4" t="s">
        <v>4049</v>
      </c>
      <c r="M13" s="4" t="str">
        <f t="shared" si="3"/>
        <v>0011</v>
      </c>
    </row>
    <row r="14" spans="1:13" ht="35.1" customHeight="1">
      <c r="A14" s="37">
        <v>1</v>
      </c>
      <c r="B14" s="37">
        <v>4</v>
      </c>
      <c r="C14" s="37" t="s">
        <v>2661</v>
      </c>
      <c r="D14" s="5" t="s">
        <v>5</v>
      </c>
      <c r="E14" s="5" t="s">
        <v>2662</v>
      </c>
      <c r="F14" s="5" t="str">
        <f t="shared" si="0"/>
        <v>王*</v>
      </c>
      <c r="G14" s="5" t="str">
        <f t="shared" si="1"/>
        <v>510132********0016</v>
      </c>
      <c r="H14" s="18" t="s">
        <v>3802</v>
      </c>
      <c r="I14" s="5" t="s">
        <v>2663</v>
      </c>
      <c r="J14" s="5" t="s">
        <v>2664</v>
      </c>
      <c r="K14" s="4" t="str">
        <f t="shared" si="2"/>
        <v>510132</v>
      </c>
      <c r="L14" s="4" t="s">
        <v>4049</v>
      </c>
      <c r="M14" s="4" t="str">
        <f t="shared" si="3"/>
        <v>0016</v>
      </c>
    </row>
    <row r="15" spans="1:13" ht="35.1" customHeight="1">
      <c r="A15" s="37">
        <v>4</v>
      </c>
      <c r="B15" s="37">
        <v>4</v>
      </c>
      <c r="C15" s="37" t="s">
        <v>2661</v>
      </c>
      <c r="D15" s="5" t="s">
        <v>13</v>
      </c>
      <c r="E15" s="5" t="s">
        <v>2658</v>
      </c>
      <c r="F15" s="5" t="str">
        <f t="shared" si="0"/>
        <v>陈*</v>
      </c>
      <c r="G15" s="5" t="str">
        <f t="shared" si="1"/>
        <v>510132********0103</v>
      </c>
      <c r="H15" s="3"/>
      <c r="I15" s="5" t="s">
        <v>2665</v>
      </c>
      <c r="J15" s="5" t="s">
        <v>2666</v>
      </c>
      <c r="K15" s="4" t="str">
        <f t="shared" si="2"/>
        <v>510132</v>
      </c>
      <c r="L15" s="4" t="s">
        <v>4049</v>
      </c>
      <c r="M15" s="4" t="str">
        <f t="shared" si="3"/>
        <v>0103</v>
      </c>
    </row>
    <row r="16" spans="1:13" ht="35.1" customHeight="1">
      <c r="A16" s="37">
        <v>4</v>
      </c>
      <c r="B16" s="37">
        <v>4</v>
      </c>
      <c r="C16" s="37" t="s">
        <v>2661</v>
      </c>
      <c r="D16" s="5" t="s">
        <v>16</v>
      </c>
      <c r="E16" s="5" t="s">
        <v>2658</v>
      </c>
      <c r="F16" s="5" t="str">
        <f t="shared" si="0"/>
        <v>王*心</v>
      </c>
      <c r="G16" s="5" t="str">
        <f t="shared" si="1"/>
        <v>510132********0087</v>
      </c>
      <c r="H16" s="3"/>
      <c r="I16" s="5" t="s">
        <v>2667</v>
      </c>
      <c r="J16" s="5" t="s">
        <v>2668</v>
      </c>
      <c r="K16" s="4" t="str">
        <f t="shared" si="2"/>
        <v>510132</v>
      </c>
      <c r="L16" s="4" t="s">
        <v>4049</v>
      </c>
      <c r="M16" s="4" t="str">
        <f t="shared" si="3"/>
        <v>0087</v>
      </c>
    </row>
    <row r="17" spans="1:13" ht="35.1" customHeight="1">
      <c r="A17" s="17">
        <v>1</v>
      </c>
      <c r="B17" s="6">
        <v>5</v>
      </c>
      <c r="C17" s="6" t="s">
        <v>265</v>
      </c>
      <c r="D17" s="6" t="s">
        <v>5</v>
      </c>
      <c r="E17" s="6" t="s">
        <v>266</v>
      </c>
      <c r="F17" s="5" t="str">
        <f t="shared" si="0"/>
        <v>张*艳</v>
      </c>
      <c r="G17" s="5" t="str">
        <f t="shared" si="1"/>
        <v>513902********8724</v>
      </c>
      <c r="H17" s="18" t="s">
        <v>3803</v>
      </c>
      <c r="I17" s="26" t="s">
        <v>267</v>
      </c>
      <c r="J17" s="26" t="s">
        <v>268</v>
      </c>
      <c r="K17" s="4" t="str">
        <f t="shared" si="2"/>
        <v>513902</v>
      </c>
      <c r="L17" s="4" t="s">
        <v>4049</v>
      </c>
      <c r="M17" s="4" t="str">
        <f t="shared" si="3"/>
        <v>8724</v>
      </c>
    </row>
    <row r="18" spans="1:13" ht="35.1" customHeight="1">
      <c r="A18" s="37">
        <v>1</v>
      </c>
      <c r="B18" s="37">
        <v>6</v>
      </c>
      <c r="C18" s="37" t="s">
        <v>1864</v>
      </c>
      <c r="D18" s="6" t="s">
        <v>5</v>
      </c>
      <c r="E18" s="6" t="s">
        <v>1865</v>
      </c>
      <c r="F18" s="5" t="str">
        <f t="shared" si="0"/>
        <v>林*友</v>
      </c>
      <c r="G18" s="5" t="str">
        <f t="shared" si="1"/>
        <v>510132********0039</v>
      </c>
      <c r="H18" s="18" t="s">
        <v>3804</v>
      </c>
      <c r="I18" s="26" t="s">
        <v>1866</v>
      </c>
      <c r="J18" s="26" t="s">
        <v>1867</v>
      </c>
      <c r="K18" s="4" t="str">
        <f t="shared" si="2"/>
        <v>510132</v>
      </c>
      <c r="L18" s="4" t="s">
        <v>4049</v>
      </c>
      <c r="M18" s="4" t="str">
        <f t="shared" si="3"/>
        <v>0039</v>
      </c>
    </row>
    <row r="19" spans="1:13" ht="35.1" customHeight="1">
      <c r="A19" s="37">
        <v>6</v>
      </c>
      <c r="B19" s="37">
        <v>6</v>
      </c>
      <c r="C19" s="37" t="s">
        <v>1864</v>
      </c>
      <c r="D19" s="6" t="s">
        <v>13</v>
      </c>
      <c r="E19" s="6" t="s">
        <v>4054</v>
      </c>
      <c r="F19" s="5" t="str">
        <f t="shared" si="0"/>
        <v>莫*华</v>
      </c>
      <c r="G19" s="5" t="str">
        <f t="shared" si="1"/>
        <v>510132********0020</v>
      </c>
      <c r="H19" s="3"/>
      <c r="I19" s="26" t="s">
        <v>1868</v>
      </c>
      <c r="J19" s="26" t="s">
        <v>1869</v>
      </c>
      <c r="K19" s="4" t="str">
        <f t="shared" si="2"/>
        <v>510132</v>
      </c>
      <c r="L19" s="4" t="s">
        <v>4049</v>
      </c>
      <c r="M19" s="4" t="str">
        <f t="shared" si="3"/>
        <v>0020</v>
      </c>
    </row>
    <row r="20" spans="1:13" ht="35.1" customHeight="1">
      <c r="A20" s="17">
        <v>1</v>
      </c>
      <c r="B20" s="6">
        <v>7</v>
      </c>
      <c r="C20" s="6" t="s">
        <v>1920</v>
      </c>
      <c r="D20" s="6" t="s">
        <v>5</v>
      </c>
      <c r="E20" s="6" t="s">
        <v>1921</v>
      </c>
      <c r="F20" s="5" t="str">
        <f t="shared" si="0"/>
        <v>周*鹏</v>
      </c>
      <c r="G20" s="5" t="str">
        <f t="shared" si="1"/>
        <v>510132********0014</v>
      </c>
      <c r="H20" s="18" t="s">
        <v>3805</v>
      </c>
      <c r="I20" s="26" t="s">
        <v>1922</v>
      </c>
      <c r="J20" s="26" t="s">
        <v>1923</v>
      </c>
      <c r="K20" s="4" t="str">
        <f t="shared" si="2"/>
        <v>510132</v>
      </c>
      <c r="L20" s="4" t="s">
        <v>4049</v>
      </c>
      <c r="M20" s="4" t="str">
        <f t="shared" si="3"/>
        <v>0014</v>
      </c>
    </row>
    <row r="21" spans="1:13" ht="35.1" customHeight="1">
      <c r="A21" s="17">
        <v>1</v>
      </c>
      <c r="B21" s="6">
        <v>9</v>
      </c>
      <c r="C21" s="6" t="s">
        <v>2669</v>
      </c>
      <c r="D21" s="5" t="s">
        <v>5</v>
      </c>
      <c r="E21" s="5" t="s">
        <v>2670</v>
      </c>
      <c r="F21" s="5" t="str">
        <f t="shared" si="0"/>
        <v>杨*</v>
      </c>
      <c r="G21" s="5" t="str">
        <f t="shared" si="1"/>
        <v>510132********5719</v>
      </c>
      <c r="H21" s="18" t="s">
        <v>3806</v>
      </c>
      <c r="I21" s="5" t="s">
        <v>2671</v>
      </c>
      <c r="J21" s="5" t="s">
        <v>2672</v>
      </c>
      <c r="K21" s="4" t="str">
        <f t="shared" si="2"/>
        <v>510132</v>
      </c>
      <c r="L21" s="4" t="s">
        <v>4049</v>
      </c>
      <c r="M21" s="4" t="str">
        <f t="shared" si="3"/>
        <v>5719</v>
      </c>
    </row>
    <row r="22" spans="1:13" ht="35.1" customHeight="1">
      <c r="A22" s="37">
        <v>1</v>
      </c>
      <c r="B22" s="37">
        <v>10</v>
      </c>
      <c r="C22" s="37" t="s">
        <v>2673</v>
      </c>
      <c r="D22" s="5" t="s">
        <v>5</v>
      </c>
      <c r="E22" s="5" t="s">
        <v>2674</v>
      </c>
      <c r="F22" s="5" t="str">
        <f t="shared" si="0"/>
        <v>张*</v>
      </c>
      <c r="G22" s="5" t="str">
        <f t="shared" si="1"/>
        <v>513101********5820</v>
      </c>
      <c r="H22" s="18" t="s">
        <v>3807</v>
      </c>
      <c r="I22" s="5" t="s">
        <v>2203</v>
      </c>
      <c r="J22" s="5" t="s">
        <v>2675</v>
      </c>
      <c r="K22" s="4" t="str">
        <f t="shared" si="2"/>
        <v>513101</v>
      </c>
      <c r="L22" s="4" t="s">
        <v>4049</v>
      </c>
      <c r="M22" s="4" t="str">
        <f t="shared" si="3"/>
        <v>5820</v>
      </c>
    </row>
    <row r="23" spans="1:13" ht="35.1" customHeight="1">
      <c r="A23" s="37">
        <v>10</v>
      </c>
      <c r="B23" s="37">
        <v>10</v>
      </c>
      <c r="C23" s="37" t="s">
        <v>2673</v>
      </c>
      <c r="D23" s="5" t="s">
        <v>46</v>
      </c>
      <c r="E23" s="5" t="s">
        <v>2658</v>
      </c>
      <c r="F23" s="5" t="str">
        <f t="shared" si="0"/>
        <v>祝*昊</v>
      </c>
      <c r="G23" s="5" t="str">
        <f t="shared" si="1"/>
        <v>511802********5813</v>
      </c>
      <c r="H23" s="3"/>
      <c r="I23" s="5" t="s">
        <v>2676</v>
      </c>
      <c r="J23" s="5" t="s">
        <v>2677</v>
      </c>
      <c r="K23" s="4" t="str">
        <f t="shared" si="2"/>
        <v>511802</v>
      </c>
      <c r="L23" s="4" t="s">
        <v>4049</v>
      </c>
      <c r="M23" s="4" t="str">
        <f t="shared" si="3"/>
        <v>5813</v>
      </c>
    </row>
    <row r="24" spans="1:13" ht="35.1" customHeight="1">
      <c r="A24" s="37">
        <v>1</v>
      </c>
      <c r="B24" s="37">
        <v>12</v>
      </c>
      <c r="C24" s="37" t="s">
        <v>1427</v>
      </c>
      <c r="D24" s="6" t="s">
        <v>5</v>
      </c>
      <c r="E24" s="6" t="s">
        <v>1428</v>
      </c>
      <c r="F24" s="5" t="str">
        <f t="shared" si="0"/>
        <v>周*琼</v>
      </c>
      <c r="G24" s="5" t="str">
        <f t="shared" si="1"/>
        <v>510130********1624</v>
      </c>
      <c r="H24" s="18" t="s">
        <v>3808</v>
      </c>
      <c r="I24" s="26" t="s">
        <v>1429</v>
      </c>
      <c r="J24" s="26" t="s">
        <v>1430</v>
      </c>
      <c r="K24" s="4" t="str">
        <f t="shared" si="2"/>
        <v>510130</v>
      </c>
      <c r="L24" s="4" t="s">
        <v>4049</v>
      </c>
      <c r="M24" s="4" t="str">
        <f t="shared" si="3"/>
        <v>1624</v>
      </c>
    </row>
    <row r="25" spans="1:13" ht="35.1" customHeight="1">
      <c r="A25" s="37">
        <v>12</v>
      </c>
      <c r="B25" s="37">
        <v>12</v>
      </c>
      <c r="C25" s="37" t="s">
        <v>1427</v>
      </c>
      <c r="D25" s="6" t="s">
        <v>45</v>
      </c>
      <c r="E25" s="6" t="s">
        <v>4054</v>
      </c>
      <c r="F25" s="5" t="str">
        <f t="shared" si="0"/>
        <v>程*忠</v>
      </c>
      <c r="G25" s="5" t="str">
        <f t="shared" si="1"/>
        <v>510130********1613</v>
      </c>
      <c r="H25" s="3"/>
      <c r="I25" s="26" t="s">
        <v>1431</v>
      </c>
      <c r="J25" s="26" t="s">
        <v>1432</v>
      </c>
      <c r="K25" s="4" t="str">
        <f t="shared" si="2"/>
        <v>510130</v>
      </c>
      <c r="L25" s="4" t="s">
        <v>4049</v>
      </c>
      <c r="M25" s="4" t="str">
        <f t="shared" si="3"/>
        <v>1613</v>
      </c>
    </row>
    <row r="26" spans="1:13" ht="35.1" customHeight="1">
      <c r="A26" s="37">
        <v>1</v>
      </c>
      <c r="B26" s="37">
        <v>15</v>
      </c>
      <c r="C26" s="37" t="s">
        <v>2678</v>
      </c>
      <c r="D26" s="5" t="s">
        <v>5</v>
      </c>
      <c r="E26" s="5" t="s">
        <v>2679</v>
      </c>
      <c r="F26" s="5" t="str">
        <f t="shared" si="0"/>
        <v>彭*灵</v>
      </c>
      <c r="G26" s="5" t="str">
        <f t="shared" si="1"/>
        <v>510722********4507</v>
      </c>
      <c r="H26" s="18" t="s">
        <v>3809</v>
      </c>
      <c r="I26" s="5" t="s">
        <v>2680</v>
      </c>
      <c r="J26" s="5" t="s">
        <v>2681</v>
      </c>
      <c r="K26" s="4" t="str">
        <f t="shared" si="2"/>
        <v>510722</v>
      </c>
      <c r="L26" s="4" t="s">
        <v>4049</v>
      </c>
      <c r="M26" s="4" t="str">
        <f t="shared" si="3"/>
        <v>4507</v>
      </c>
    </row>
    <row r="27" spans="1:13" ht="35.1" customHeight="1">
      <c r="A27" s="37">
        <v>15</v>
      </c>
      <c r="B27" s="37">
        <v>15</v>
      </c>
      <c r="C27" s="37" t="s">
        <v>2678</v>
      </c>
      <c r="D27" s="5" t="s">
        <v>45</v>
      </c>
      <c r="E27" s="5" t="s">
        <v>2658</v>
      </c>
      <c r="F27" s="5" t="str">
        <f t="shared" si="0"/>
        <v>李*</v>
      </c>
      <c r="G27" s="5" t="str">
        <f t="shared" si="1"/>
        <v>510132********2912</v>
      </c>
      <c r="H27" s="3"/>
      <c r="I27" s="5" t="s">
        <v>629</v>
      </c>
      <c r="J27" s="5" t="s">
        <v>2682</v>
      </c>
      <c r="K27" s="4" t="str">
        <f t="shared" si="2"/>
        <v>510132</v>
      </c>
      <c r="L27" s="4" t="s">
        <v>4049</v>
      </c>
      <c r="M27" s="4" t="str">
        <f t="shared" si="3"/>
        <v>2912</v>
      </c>
    </row>
    <row r="28" spans="1:13" ht="35.1" customHeight="1">
      <c r="A28" s="37">
        <v>15</v>
      </c>
      <c r="B28" s="37">
        <v>15</v>
      </c>
      <c r="C28" s="37" t="s">
        <v>2678</v>
      </c>
      <c r="D28" s="5" t="s">
        <v>16</v>
      </c>
      <c r="E28" s="5" t="s">
        <v>2658</v>
      </c>
      <c r="F28" s="5" t="str">
        <f t="shared" si="0"/>
        <v>李*榛</v>
      </c>
      <c r="G28" s="5" t="str">
        <f t="shared" si="1"/>
        <v>510132********010X</v>
      </c>
      <c r="H28" s="3"/>
      <c r="I28" s="5" t="s">
        <v>2683</v>
      </c>
      <c r="J28" s="5" t="s">
        <v>2684</v>
      </c>
      <c r="K28" s="4" t="str">
        <f t="shared" si="2"/>
        <v>510132</v>
      </c>
      <c r="L28" s="4" t="s">
        <v>4049</v>
      </c>
      <c r="M28" s="4" t="str">
        <f t="shared" si="3"/>
        <v>010X</v>
      </c>
    </row>
    <row r="29" spans="1:13" ht="35.1" customHeight="1">
      <c r="A29" s="37">
        <v>15</v>
      </c>
      <c r="B29" s="37">
        <v>15</v>
      </c>
      <c r="C29" s="37" t="s">
        <v>2678</v>
      </c>
      <c r="D29" s="5" t="s">
        <v>16</v>
      </c>
      <c r="E29" s="5" t="s">
        <v>2658</v>
      </c>
      <c r="F29" s="5" t="str">
        <f t="shared" si="0"/>
        <v>李*嫒</v>
      </c>
      <c r="G29" s="5" t="str">
        <f t="shared" si="1"/>
        <v>510132********0084</v>
      </c>
      <c r="H29" s="3"/>
      <c r="I29" s="5" t="s">
        <v>2685</v>
      </c>
      <c r="J29" s="5" t="s">
        <v>2686</v>
      </c>
      <c r="K29" s="4" t="str">
        <f t="shared" si="2"/>
        <v>510132</v>
      </c>
      <c r="L29" s="4" t="s">
        <v>4049</v>
      </c>
      <c r="M29" s="4" t="str">
        <f t="shared" si="3"/>
        <v>0084</v>
      </c>
    </row>
    <row r="30" spans="1:13" ht="35.1" customHeight="1">
      <c r="A30" s="37">
        <v>1</v>
      </c>
      <c r="B30" s="37">
        <v>16</v>
      </c>
      <c r="C30" s="37" t="s">
        <v>2687</v>
      </c>
      <c r="D30" s="5" t="s">
        <v>5</v>
      </c>
      <c r="E30" s="5" t="s">
        <v>2688</v>
      </c>
      <c r="F30" s="5" t="str">
        <f t="shared" si="0"/>
        <v>彭*超</v>
      </c>
      <c r="G30" s="5" t="str">
        <f t="shared" si="1"/>
        <v>510132********1617</v>
      </c>
      <c r="H30" s="25" t="s">
        <v>3810</v>
      </c>
      <c r="I30" s="5" t="s">
        <v>2689</v>
      </c>
      <c r="J30" s="5" t="s">
        <v>2690</v>
      </c>
      <c r="K30" s="4" t="str">
        <f t="shared" si="2"/>
        <v>510132</v>
      </c>
      <c r="L30" s="4" t="s">
        <v>4049</v>
      </c>
      <c r="M30" s="4" t="str">
        <f t="shared" si="3"/>
        <v>1617</v>
      </c>
    </row>
    <row r="31" spans="1:13" ht="35.1" customHeight="1">
      <c r="A31" s="37">
        <v>16</v>
      </c>
      <c r="B31" s="37">
        <v>16</v>
      </c>
      <c r="C31" s="37" t="s">
        <v>2687</v>
      </c>
      <c r="D31" s="5" t="s">
        <v>13</v>
      </c>
      <c r="E31" s="5" t="s">
        <v>2658</v>
      </c>
      <c r="F31" s="5" t="str">
        <f t="shared" si="0"/>
        <v>姜*</v>
      </c>
      <c r="G31" s="5" t="str">
        <f t="shared" si="1"/>
        <v>510132********1627</v>
      </c>
      <c r="H31" s="3"/>
      <c r="I31" s="5" t="s">
        <v>2691</v>
      </c>
      <c r="J31" s="5" t="s">
        <v>2692</v>
      </c>
      <c r="K31" s="4" t="str">
        <f t="shared" si="2"/>
        <v>510132</v>
      </c>
      <c r="L31" s="4" t="s">
        <v>4049</v>
      </c>
      <c r="M31" s="4" t="str">
        <f t="shared" si="3"/>
        <v>1627</v>
      </c>
    </row>
    <row r="32" spans="1:13" ht="35.1" customHeight="1">
      <c r="A32" s="37">
        <v>16</v>
      </c>
      <c r="B32" s="37">
        <v>16</v>
      </c>
      <c r="C32" s="37" t="s">
        <v>2687</v>
      </c>
      <c r="D32" s="5" t="s">
        <v>46</v>
      </c>
      <c r="E32" s="5" t="s">
        <v>2658</v>
      </c>
      <c r="F32" s="5" t="str">
        <f t="shared" si="0"/>
        <v>彭*坤</v>
      </c>
      <c r="G32" s="5" t="str">
        <f t="shared" si="1"/>
        <v>510132********0052</v>
      </c>
      <c r="H32" s="3"/>
      <c r="I32" s="5" t="s">
        <v>2693</v>
      </c>
      <c r="J32" s="5" t="s">
        <v>2694</v>
      </c>
      <c r="K32" s="4" t="str">
        <f t="shared" si="2"/>
        <v>510132</v>
      </c>
      <c r="L32" s="4" t="s">
        <v>4049</v>
      </c>
      <c r="M32" s="4" t="str">
        <f t="shared" si="3"/>
        <v>0052</v>
      </c>
    </row>
    <row r="33" spans="1:13" ht="35.1" customHeight="1">
      <c r="A33" s="37">
        <v>16</v>
      </c>
      <c r="B33" s="37">
        <v>16</v>
      </c>
      <c r="C33" s="37" t="s">
        <v>2687</v>
      </c>
      <c r="D33" s="5" t="s">
        <v>16</v>
      </c>
      <c r="E33" s="5" t="s">
        <v>2658</v>
      </c>
      <c r="F33" s="5" t="str">
        <f t="shared" si="0"/>
        <v>彭*彤</v>
      </c>
      <c r="G33" s="5" t="str">
        <f t="shared" si="1"/>
        <v>510132********0063</v>
      </c>
      <c r="H33" s="3"/>
      <c r="I33" s="5" t="s">
        <v>2695</v>
      </c>
      <c r="J33" s="5" t="s">
        <v>2696</v>
      </c>
      <c r="K33" s="4" t="str">
        <f t="shared" si="2"/>
        <v>510132</v>
      </c>
      <c r="L33" s="4" t="s">
        <v>4049</v>
      </c>
      <c r="M33" s="4" t="str">
        <f t="shared" si="3"/>
        <v>0063</v>
      </c>
    </row>
    <row r="34" spans="1:13" ht="35.1" customHeight="1">
      <c r="A34" s="37">
        <v>1</v>
      </c>
      <c r="B34" s="37">
        <v>17</v>
      </c>
      <c r="C34" s="37" t="s">
        <v>2697</v>
      </c>
      <c r="D34" s="5" t="s">
        <v>5</v>
      </c>
      <c r="E34" s="5" t="s">
        <v>2698</v>
      </c>
      <c r="F34" s="5" t="str">
        <f t="shared" si="0"/>
        <v>陈*</v>
      </c>
      <c r="G34" s="5" t="str">
        <f t="shared" si="1"/>
        <v>510132********0013</v>
      </c>
      <c r="H34" s="18" t="s">
        <v>3811</v>
      </c>
      <c r="I34" s="5" t="s">
        <v>2699</v>
      </c>
      <c r="J34" s="5" t="s">
        <v>2700</v>
      </c>
      <c r="K34" s="4" t="str">
        <f t="shared" si="2"/>
        <v>510132</v>
      </c>
      <c r="L34" s="4" t="s">
        <v>4049</v>
      </c>
      <c r="M34" s="4" t="str">
        <f t="shared" si="3"/>
        <v>0013</v>
      </c>
    </row>
    <row r="35" spans="1:13" ht="35.1" customHeight="1">
      <c r="A35" s="37">
        <v>17</v>
      </c>
      <c r="B35" s="37">
        <v>17</v>
      </c>
      <c r="C35" s="37" t="s">
        <v>2697</v>
      </c>
      <c r="D35" s="5" t="s">
        <v>13</v>
      </c>
      <c r="E35" s="5" t="s">
        <v>2658</v>
      </c>
      <c r="F35" s="5" t="str">
        <f t="shared" si="0"/>
        <v>熊*</v>
      </c>
      <c r="G35" s="5" t="str">
        <f t="shared" si="1"/>
        <v>362203********4744</v>
      </c>
      <c r="H35" s="3"/>
      <c r="I35" s="5" t="s">
        <v>2701</v>
      </c>
      <c r="J35" s="5" t="s">
        <v>2702</v>
      </c>
      <c r="K35" s="4" t="str">
        <f t="shared" si="2"/>
        <v>362203</v>
      </c>
      <c r="L35" s="4" t="s">
        <v>4049</v>
      </c>
      <c r="M35" s="4" t="str">
        <f t="shared" si="3"/>
        <v>4744</v>
      </c>
    </row>
    <row r="36" spans="1:13" ht="35.1" customHeight="1">
      <c r="A36" s="37">
        <v>17</v>
      </c>
      <c r="B36" s="37">
        <v>17</v>
      </c>
      <c r="C36" s="37" t="s">
        <v>2697</v>
      </c>
      <c r="D36" s="5" t="s">
        <v>16</v>
      </c>
      <c r="E36" s="5" t="s">
        <v>2658</v>
      </c>
      <c r="F36" s="5" t="str">
        <f t="shared" si="0"/>
        <v>陈*妮</v>
      </c>
      <c r="G36" s="5" t="str">
        <f t="shared" si="1"/>
        <v>510132********0044</v>
      </c>
      <c r="H36" s="3"/>
      <c r="I36" s="5" t="s">
        <v>2703</v>
      </c>
      <c r="J36" s="5" t="s">
        <v>2704</v>
      </c>
      <c r="K36" s="4" t="str">
        <f t="shared" si="2"/>
        <v>510132</v>
      </c>
      <c r="L36" s="4" t="s">
        <v>4049</v>
      </c>
      <c r="M36" s="4" t="str">
        <f t="shared" si="3"/>
        <v>0044</v>
      </c>
    </row>
    <row r="37" spans="1:13" ht="35.1" customHeight="1">
      <c r="A37" s="37">
        <v>1</v>
      </c>
      <c r="B37" s="37">
        <v>21</v>
      </c>
      <c r="C37" s="37" t="s">
        <v>2641</v>
      </c>
      <c r="D37" s="6" t="s">
        <v>5</v>
      </c>
      <c r="E37" s="6" t="s">
        <v>2642</v>
      </c>
      <c r="F37" s="5" t="str">
        <f t="shared" si="0"/>
        <v>罗*</v>
      </c>
      <c r="G37" s="5" t="str">
        <f t="shared" si="1"/>
        <v>510132********0032</v>
      </c>
      <c r="H37" s="18" t="s">
        <v>3812</v>
      </c>
      <c r="I37" s="26" t="s">
        <v>2643</v>
      </c>
      <c r="J37" s="26" t="s">
        <v>2644</v>
      </c>
      <c r="K37" s="4" t="str">
        <f t="shared" si="2"/>
        <v>510132</v>
      </c>
      <c r="L37" s="4" t="s">
        <v>4049</v>
      </c>
      <c r="M37" s="4" t="str">
        <f t="shared" si="3"/>
        <v>0032</v>
      </c>
    </row>
    <row r="38" spans="1:13" ht="35.1" customHeight="1">
      <c r="A38" s="37">
        <v>21</v>
      </c>
      <c r="B38" s="37">
        <v>21</v>
      </c>
      <c r="C38" s="37" t="s">
        <v>2641</v>
      </c>
      <c r="D38" s="6" t="s">
        <v>13</v>
      </c>
      <c r="E38" s="6" t="s">
        <v>2642</v>
      </c>
      <c r="F38" s="5" t="str">
        <f t="shared" si="0"/>
        <v>熊*雨</v>
      </c>
      <c r="G38" s="5" t="str">
        <f t="shared" si="1"/>
        <v>510183********1623</v>
      </c>
      <c r="H38" s="3"/>
      <c r="I38" s="26" t="s">
        <v>2645</v>
      </c>
      <c r="J38" s="26" t="s">
        <v>2646</v>
      </c>
      <c r="K38" s="4" t="str">
        <f t="shared" si="2"/>
        <v>510183</v>
      </c>
      <c r="L38" s="4" t="s">
        <v>4049</v>
      </c>
      <c r="M38" s="4" t="str">
        <f t="shared" si="3"/>
        <v>1623</v>
      </c>
    </row>
    <row r="39" spans="1:13" ht="35.1" customHeight="1">
      <c r="A39" s="37">
        <v>21</v>
      </c>
      <c r="B39" s="37">
        <v>21</v>
      </c>
      <c r="C39" s="37" t="s">
        <v>2641</v>
      </c>
      <c r="D39" s="6" t="s">
        <v>16</v>
      </c>
      <c r="E39" s="6" t="s">
        <v>2642</v>
      </c>
      <c r="F39" s="5" t="str">
        <f t="shared" si="0"/>
        <v>罗*悦</v>
      </c>
      <c r="G39" s="5" t="str">
        <f t="shared" si="1"/>
        <v>510132********0043</v>
      </c>
      <c r="H39" s="3"/>
      <c r="I39" s="26" t="s">
        <v>2647</v>
      </c>
      <c r="J39" s="26" t="s">
        <v>2648</v>
      </c>
      <c r="K39" s="4" t="str">
        <f t="shared" si="2"/>
        <v>510132</v>
      </c>
      <c r="L39" s="4" t="s">
        <v>4049</v>
      </c>
      <c r="M39" s="4" t="str">
        <f t="shared" si="3"/>
        <v>0043</v>
      </c>
    </row>
    <row r="40" spans="1:13" ht="35.1" customHeight="1">
      <c r="A40" s="37">
        <v>21</v>
      </c>
      <c r="B40" s="37">
        <v>21</v>
      </c>
      <c r="C40" s="37" t="s">
        <v>2641</v>
      </c>
      <c r="D40" s="6" t="s">
        <v>16</v>
      </c>
      <c r="E40" s="6" t="s">
        <v>2642</v>
      </c>
      <c r="F40" s="5" t="str">
        <f t="shared" si="0"/>
        <v>罗*欣</v>
      </c>
      <c r="G40" s="5" t="str">
        <f t="shared" si="1"/>
        <v>510132********0023</v>
      </c>
      <c r="H40" s="3"/>
      <c r="I40" s="26" t="s">
        <v>2649</v>
      </c>
      <c r="J40" s="26" t="s">
        <v>2650</v>
      </c>
      <c r="K40" s="4" t="str">
        <f t="shared" si="2"/>
        <v>510132</v>
      </c>
      <c r="L40" s="4" t="s">
        <v>4049</v>
      </c>
      <c r="M40" s="4" t="str">
        <f t="shared" si="3"/>
        <v>0023</v>
      </c>
    </row>
    <row r="41" spans="1:13" s="32" customFormat="1" ht="35.1" customHeight="1">
      <c r="A41" s="38">
        <v>1</v>
      </c>
      <c r="B41" s="38">
        <v>22</v>
      </c>
      <c r="C41" s="38" t="s">
        <v>2116</v>
      </c>
      <c r="D41" s="30" t="s">
        <v>5</v>
      </c>
      <c r="E41" s="30" t="s">
        <v>2117</v>
      </c>
      <c r="F41" s="31" t="str">
        <f t="shared" si="0"/>
        <v>陈*新</v>
      </c>
      <c r="G41" s="31" t="str">
        <f t="shared" si="1"/>
        <v>510132********0016</v>
      </c>
      <c r="H41" s="31" t="s">
        <v>3813</v>
      </c>
      <c r="I41" s="30" t="s">
        <v>2118</v>
      </c>
      <c r="J41" s="30" t="s">
        <v>2119</v>
      </c>
      <c r="K41" s="32" t="str">
        <f t="shared" si="2"/>
        <v>510132</v>
      </c>
      <c r="L41" s="32" t="s">
        <v>4049</v>
      </c>
      <c r="M41" s="32" t="str">
        <f t="shared" si="3"/>
        <v>0016</v>
      </c>
    </row>
    <row r="42" spans="1:13" s="32" customFormat="1" ht="35.1" customHeight="1">
      <c r="A42" s="38">
        <v>22</v>
      </c>
      <c r="B42" s="38">
        <v>22</v>
      </c>
      <c r="C42" s="38" t="s">
        <v>2116</v>
      </c>
      <c r="D42" s="30" t="s">
        <v>13</v>
      </c>
      <c r="E42" s="30" t="s">
        <v>2117</v>
      </c>
      <c r="F42" s="31" t="str">
        <f t="shared" si="0"/>
        <v>董*英</v>
      </c>
      <c r="G42" s="31" t="str">
        <f t="shared" si="1"/>
        <v>510132********0028</v>
      </c>
      <c r="H42" s="33"/>
      <c r="I42" s="30" t="s">
        <v>2120</v>
      </c>
      <c r="J42" s="30" t="s">
        <v>2121</v>
      </c>
      <c r="K42" s="32" t="str">
        <f t="shared" si="2"/>
        <v>510132</v>
      </c>
      <c r="L42" s="32" t="s">
        <v>4049</v>
      </c>
      <c r="M42" s="32" t="str">
        <f t="shared" si="3"/>
        <v>0028</v>
      </c>
    </row>
    <row r="43" spans="1:13" ht="35.1" customHeight="1">
      <c r="A43" s="37">
        <v>1</v>
      </c>
      <c r="B43" s="37">
        <v>25</v>
      </c>
      <c r="C43" s="37" t="s">
        <v>359</v>
      </c>
      <c r="D43" s="6" t="s">
        <v>5</v>
      </c>
      <c r="E43" s="6" t="s">
        <v>360</v>
      </c>
      <c r="F43" s="5" t="str">
        <f t="shared" si="0"/>
        <v>史*爱</v>
      </c>
      <c r="G43" s="5" t="str">
        <f t="shared" si="1"/>
        <v>371021********1022</v>
      </c>
      <c r="H43" s="18" t="s">
        <v>3814</v>
      </c>
      <c r="I43" s="26" t="s">
        <v>361</v>
      </c>
      <c r="J43" s="26" t="s">
        <v>362</v>
      </c>
      <c r="K43" s="4" t="str">
        <f t="shared" si="2"/>
        <v>371021</v>
      </c>
      <c r="L43" s="4" t="s">
        <v>4049</v>
      </c>
      <c r="M43" s="4" t="str">
        <f t="shared" si="3"/>
        <v>1022</v>
      </c>
    </row>
    <row r="44" spans="1:13" ht="35.1" customHeight="1">
      <c r="A44" s="37">
        <v>25</v>
      </c>
      <c r="B44" s="37">
        <v>25</v>
      </c>
      <c r="C44" s="37" t="s">
        <v>359</v>
      </c>
      <c r="D44" s="6" t="s">
        <v>36</v>
      </c>
      <c r="E44" s="6" t="s">
        <v>360</v>
      </c>
      <c r="F44" s="5" t="str">
        <f t="shared" si="0"/>
        <v>宫*崇</v>
      </c>
      <c r="G44" s="5" t="str">
        <f t="shared" si="1"/>
        <v>371021********1014</v>
      </c>
      <c r="H44" s="3"/>
      <c r="I44" s="26" t="s">
        <v>363</v>
      </c>
      <c r="J44" s="26" t="s">
        <v>364</v>
      </c>
      <c r="K44" s="4" t="str">
        <f t="shared" si="2"/>
        <v>371021</v>
      </c>
      <c r="L44" s="4" t="s">
        <v>4049</v>
      </c>
      <c r="M44" s="4" t="str">
        <f t="shared" si="3"/>
        <v>1014</v>
      </c>
    </row>
    <row r="45" spans="1:13" ht="35.1" customHeight="1">
      <c r="A45" s="37">
        <v>1</v>
      </c>
      <c r="B45" s="37">
        <v>26</v>
      </c>
      <c r="C45" s="37" t="s">
        <v>2705</v>
      </c>
      <c r="D45" s="5" t="s">
        <v>5</v>
      </c>
      <c r="E45" s="5" t="s">
        <v>2706</v>
      </c>
      <c r="F45" s="5" t="str">
        <f t="shared" si="0"/>
        <v>鲁*月</v>
      </c>
      <c r="G45" s="5" t="str">
        <f t="shared" si="1"/>
        <v>510132********0025</v>
      </c>
      <c r="H45" s="18" t="s">
        <v>3815</v>
      </c>
      <c r="I45" s="5" t="s">
        <v>2707</v>
      </c>
      <c r="J45" s="5" t="s">
        <v>2708</v>
      </c>
      <c r="K45" s="4" t="str">
        <f t="shared" si="2"/>
        <v>510132</v>
      </c>
      <c r="L45" s="4" t="s">
        <v>4049</v>
      </c>
      <c r="M45" s="4" t="str">
        <f t="shared" si="3"/>
        <v>0025</v>
      </c>
    </row>
    <row r="46" spans="1:13" ht="35.1" customHeight="1">
      <c r="A46" s="37">
        <v>26</v>
      </c>
      <c r="B46" s="37">
        <v>26</v>
      </c>
      <c r="C46" s="37" t="s">
        <v>2705</v>
      </c>
      <c r="D46" s="5" t="s">
        <v>45</v>
      </c>
      <c r="E46" s="5" t="s">
        <v>2658</v>
      </c>
      <c r="F46" s="5" t="str">
        <f t="shared" si="0"/>
        <v>王*</v>
      </c>
      <c r="G46" s="5" t="str">
        <f t="shared" si="1"/>
        <v>500231********0450</v>
      </c>
      <c r="H46" s="3"/>
      <c r="I46" s="5" t="s">
        <v>2709</v>
      </c>
      <c r="J46" s="5" t="s">
        <v>2710</v>
      </c>
      <c r="K46" s="4" t="str">
        <f t="shared" si="2"/>
        <v>500231</v>
      </c>
      <c r="L46" s="4" t="s">
        <v>4049</v>
      </c>
      <c r="M46" s="4" t="str">
        <f t="shared" si="3"/>
        <v>0450</v>
      </c>
    </row>
    <row r="47" spans="1:13" ht="35.1" customHeight="1">
      <c r="A47" s="37">
        <v>1</v>
      </c>
      <c r="B47" s="37">
        <v>29</v>
      </c>
      <c r="C47" s="37" t="s">
        <v>2711</v>
      </c>
      <c r="D47" s="5" t="s">
        <v>5</v>
      </c>
      <c r="E47" s="5" t="s">
        <v>2712</v>
      </c>
      <c r="F47" s="5" t="str">
        <f t="shared" si="0"/>
        <v>王*志</v>
      </c>
      <c r="G47" s="5" t="str">
        <f t="shared" si="1"/>
        <v>510132********0611</v>
      </c>
      <c r="H47" s="18" t="s">
        <v>3816</v>
      </c>
      <c r="I47" s="5" t="s">
        <v>2713</v>
      </c>
      <c r="J47" s="5" t="s">
        <v>2714</v>
      </c>
      <c r="K47" s="4" t="str">
        <f t="shared" si="2"/>
        <v>510132</v>
      </c>
      <c r="L47" s="4" t="s">
        <v>4049</v>
      </c>
      <c r="M47" s="4" t="str">
        <f t="shared" si="3"/>
        <v>0611</v>
      </c>
    </row>
    <row r="48" spans="1:13" ht="35.1" customHeight="1">
      <c r="A48" s="37">
        <v>29</v>
      </c>
      <c r="B48" s="37">
        <v>29</v>
      </c>
      <c r="C48" s="37" t="s">
        <v>2711</v>
      </c>
      <c r="D48" s="5" t="s">
        <v>13</v>
      </c>
      <c r="E48" s="5" t="s">
        <v>2658</v>
      </c>
      <c r="F48" s="5" t="str">
        <f t="shared" si="0"/>
        <v>吴*</v>
      </c>
      <c r="G48" s="5" t="str">
        <f t="shared" si="1"/>
        <v>510132********0021</v>
      </c>
      <c r="H48" s="3"/>
      <c r="I48" s="5" t="s">
        <v>2715</v>
      </c>
      <c r="J48" s="5" t="s">
        <v>2716</v>
      </c>
      <c r="K48" s="4" t="str">
        <f t="shared" si="2"/>
        <v>510132</v>
      </c>
      <c r="L48" s="4" t="s">
        <v>4049</v>
      </c>
      <c r="M48" s="4" t="str">
        <f t="shared" si="3"/>
        <v>0021</v>
      </c>
    </row>
    <row r="49" spans="1:13" ht="35.1" customHeight="1">
      <c r="A49" s="37">
        <v>29</v>
      </c>
      <c r="B49" s="37">
        <v>29</v>
      </c>
      <c r="C49" s="37" t="s">
        <v>2711</v>
      </c>
      <c r="D49" s="5" t="s">
        <v>46</v>
      </c>
      <c r="E49" s="5" t="s">
        <v>2658</v>
      </c>
      <c r="F49" s="5" t="str">
        <f t="shared" ref="F49:F99" si="4">LEFT(I49,1)&amp;"*"&amp;MID(I49,3,1)</f>
        <v>王*泽</v>
      </c>
      <c r="G49" s="5" t="str">
        <f t="shared" ref="G49:G99" si="5">K49&amp;L49&amp;M49</f>
        <v>510132********0035</v>
      </c>
      <c r="H49" s="3"/>
      <c r="I49" s="5" t="s">
        <v>2717</v>
      </c>
      <c r="J49" s="5" t="s">
        <v>2718</v>
      </c>
      <c r="K49" s="4" t="str">
        <f t="shared" ref="K49:K99" si="6">LEFT(J49,6)</f>
        <v>510132</v>
      </c>
      <c r="L49" s="4" t="s">
        <v>4049</v>
      </c>
      <c r="M49" s="4" t="str">
        <f t="shared" ref="M49:M99" si="7">RIGHT(J49,4)</f>
        <v>0035</v>
      </c>
    </row>
    <row r="50" spans="1:13" ht="35.1" customHeight="1">
      <c r="A50" s="37">
        <v>29</v>
      </c>
      <c r="B50" s="37">
        <v>29</v>
      </c>
      <c r="C50" s="37" t="s">
        <v>2711</v>
      </c>
      <c r="D50" s="5" t="s">
        <v>46</v>
      </c>
      <c r="E50" s="5" t="s">
        <v>2658</v>
      </c>
      <c r="F50" s="5" t="str">
        <f t="shared" si="4"/>
        <v>王*铭</v>
      </c>
      <c r="G50" s="5" t="str">
        <f t="shared" si="5"/>
        <v>510132********0055</v>
      </c>
      <c r="H50" s="3"/>
      <c r="I50" s="5" t="s">
        <v>2719</v>
      </c>
      <c r="J50" s="5" t="s">
        <v>2720</v>
      </c>
      <c r="K50" s="4" t="str">
        <f t="shared" si="6"/>
        <v>510132</v>
      </c>
      <c r="L50" s="4" t="s">
        <v>4049</v>
      </c>
      <c r="M50" s="4" t="str">
        <f t="shared" si="7"/>
        <v>0055</v>
      </c>
    </row>
    <row r="51" spans="1:13" ht="35.1" customHeight="1">
      <c r="A51" s="37">
        <v>1</v>
      </c>
      <c r="B51" s="37">
        <v>30</v>
      </c>
      <c r="C51" s="37" t="s">
        <v>1125</v>
      </c>
      <c r="D51" s="6" t="s">
        <v>5</v>
      </c>
      <c r="E51" s="6" t="s">
        <v>1126</v>
      </c>
      <c r="F51" s="5" t="str">
        <f t="shared" si="4"/>
        <v>任*容</v>
      </c>
      <c r="G51" s="5" t="str">
        <f t="shared" si="5"/>
        <v>510132********0626</v>
      </c>
      <c r="H51" s="22" t="s">
        <v>3817</v>
      </c>
      <c r="I51" s="26" t="s">
        <v>1127</v>
      </c>
      <c r="J51" s="26" t="s">
        <v>1128</v>
      </c>
      <c r="K51" s="4" t="str">
        <f t="shared" si="6"/>
        <v>510132</v>
      </c>
      <c r="L51" s="4" t="s">
        <v>4049</v>
      </c>
      <c r="M51" s="4" t="str">
        <f t="shared" si="7"/>
        <v>0626</v>
      </c>
    </row>
    <row r="52" spans="1:13" ht="35.1" customHeight="1">
      <c r="A52" s="37">
        <v>30</v>
      </c>
      <c r="B52" s="37">
        <v>30</v>
      </c>
      <c r="C52" s="37" t="s">
        <v>1125</v>
      </c>
      <c r="D52" s="6" t="s">
        <v>45</v>
      </c>
      <c r="E52" s="6" t="s">
        <v>1126</v>
      </c>
      <c r="F52" s="5" t="str">
        <f t="shared" si="4"/>
        <v>龚*清</v>
      </c>
      <c r="G52" s="5" t="str">
        <f t="shared" si="5"/>
        <v>510132********0610</v>
      </c>
      <c r="H52" s="3"/>
      <c r="I52" s="26" t="s">
        <v>1129</v>
      </c>
      <c r="J52" s="26" t="s">
        <v>1130</v>
      </c>
      <c r="K52" s="4" t="str">
        <f t="shared" si="6"/>
        <v>510132</v>
      </c>
      <c r="L52" s="4" t="s">
        <v>4049</v>
      </c>
      <c r="M52" s="4" t="str">
        <f t="shared" si="7"/>
        <v>0610</v>
      </c>
    </row>
    <row r="53" spans="1:13" ht="35.1" customHeight="1">
      <c r="A53" s="37">
        <v>1</v>
      </c>
      <c r="B53" s="37">
        <v>31</v>
      </c>
      <c r="C53" s="37" t="s">
        <v>705</v>
      </c>
      <c r="D53" s="6" t="s">
        <v>5</v>
      </c>
      <c r="E53" s="6" t="s">
        <v>706</v>
      </c>
      <c r="F53" s="5" t="str">
        <f t="shared" si="4"/>
        <v>周*瑞</v>
      </c>
      <c r="G53" s="5" t="str">
        <f t="shared" si="5"/>
        <v>510125********2332</v>
      </c>
      <c r="H53" s="18" t="s">
        <v>3818</v>
      </c>
      <c r="I53" s="26" t="s">
        <v>707</v>
      </c>
      <c r="J53" s="26" t="s">
        <v>708</v>
      </c>
      <c r="K53" s="4" t="str">
        <f t="shared" si="6"/>
        <v>510125</v>
      </c>
      <c r="L53" s="4" t="s">
        <v>4049</v>
      </c>
      <c r="M53" s="4" t="str">
        <f t="shared" si="7"/>
        <v>2332</v>
      </c>
    </row>
    <row r="54" spans="1:13" ht="35.1" customHeight="1">
      <c r="A54" s="37">
        <v>31</v>
      </c>
      <c r="B54" s="37">
        <v>31</v>
      </c>
      <c r="C54" s="37" t="s">
        <v>705</v>
      </c>
      <c r="D54" s="6" t="s">
        <v>13</v>
      </c>
      <c r="E54" s="6" t="s">
        <v>706</v>
      </c>
      <c r="F54" s="5" t="str">
        <f t="shared" si="4"/>
        <v>李*</v>
      </c>
      <c r="G54" s="5" t="str">
        <f t="shared" si="5"/>
        <v>510183********7361</v>
      </c>
      <c r="H54" s="3"/>
      <c r="I54" s="26" t="s">
        <v>709</v>
      </c>
      <c r="J54" s="26" t="s">
        <v>710</v>
      </c>
      <c r="K54" s="4" t="str">
        <f t="shared" si="6"/>
        <v>510183</v>
      </c>
      <c r="L54" s="4" t="s">
        <v>4049</v>
      </c>
      <c r="M54" s="4" t="str">
        <f t="shared" si="7"/>
        <v>7361</v>
      </c>
    </row>
    <row r="55" spans="1:13" ht="35.1" customHeight="1">
      <c r="A55" s="37">
        <v>31</v>
      </c>
      <c r="B55" s="37">
        <v>31</v>
      </c>
      <c r="C55" s="37" t="s">
        <v>705</v>
      </c>
      <c r="D55" s="6" t="s">
        <v>16</v>
      </c>
      <c r="E55" s="6" t="s">
        <v>706</v>
      </c>
      <c r="F55" s="5" t="str">
        <f t="shared" si="4"/>
        <v>周*芯</v>
      </c>
      <c r="G55" s="5" t="str">
        <f t="shared" si="5"/>
        <v>510114********0109</v>
      </c>
      <c r="H55" s="3"/>
      <c r="I55" s="26" t="s">
        <v>711</v>
      </c>
      <c r="J55" s="26" t="s">
        <v>712</v>
      </c>
      <c r="K55" s="4" t="str">
        <f t="shared" si="6"/>
        <v>510114</v>
      </c>
      <c r="L55" s="4" t="s">
        <v>4049</v>
      </c>
      <c r="M55" s="4" t="str">
        <f t="shared" si="7"/>
        <v>0109</v>
      </c>
    </row>
    <row r="56" spans="1:13" ht="35.1" customHeight="1">
      <c r="A56" s="17">
        <v>1</v>
      </c>
      <c r="B56" s="6">
        <v>32</v>
      </c>
      <c r="C56" s="6" t="s">
        <v>1578</v>
      </c>
      <c r="D56" s="6" t="s">
        <v>5</v>
      </c>
      <c r="E56" s="6" t="s">
        <v>1579</v>
      </c>
      <c r="F56" s="5" t="str">
        <f t="shared" si="4"/>
        <v>汪*佳</v>
      </c>
      <c r="G56" s="5" t="str">
        <f t="shared" si="5"/>
        <v>510183********3921</v>
      </c>
      <c r="H56" s="18" t="s">
        <v>3819</v>
      </c>
      <c r="I56" s="26" t="s">
        <v>1580</v>
      </c>
      <c r="J56" s="26" t="s">
        <v>1581</v>
      </c>
      <c r="K56" s="4" t="str">
        <f t="shared" si="6"/>
        <v>510183</v>
      </c>
      <c r="L56" s="4" t="s">
        <v>4049</v>
      </c>
      <c r="M56" s="4" t="str">
        <f t="shared" si="7"/>
        <v>3921</v>
      </c>
    </row>
    <row r="57" spans="1:13" ht="35.1" customHeight="1">
      <c r="A57" s="37">
        <v>1</v>
      </c>
      <c r="B57" s="37">
        <v>33</v>
      </c>
      <c r="C57" s="37" t="s">
        <v>1269</v>
      </c>
      <c r="D57" s="6" t="s">
        <v>5</v>
      </c>
      <c r="E57" s="6" t="s">
        <v>1270</v>
      </c>
      <c r="F57" s="5" t="str">
        <f t="shared" si="4"/>
        <v>金*平</v>
      </c>
      <c r="G57" s="5" t="str">
        <f t="shared" si="5"/>
        <v>510183********192X</v>
      </c>
      <c r="H57" s="18" t="s">
        <v>3820</v>
      </c>
      <c r="I57" s="26" t="s">
        <v>1271</v>
      </c>
      <c r="J57" s="26" t="s">
        <v>1272</v>
      </c>
      <c r="K57" s="4" t="str">
        <f t="shared" si="6"/>
        <v>510183</v>
      </c>
      <c r="L57" s="4" t="s">
        <v>4049</v>
      </c>
      <c r="M57" s="4" t="str">
        <f t="shared" si="7"/>
        <v>192X</v>
      </c>
    </row>
    <row r="58" spans="1:13" ht="35.1" customHeight="1">
      <c r="A58" s="37">
        <v>33</v>
      </c>
      <c r="B58" s="37">
        <v>33</v>
      </c>
      <c r="C58" s="37" t="s">
        <v>1269</v>
      </c>
      <c r="D58" s="6" t="s">
        <v>45</v>
      </c>
      <c r="E58" s="6" t="s">
        <v>1270</v>
      </c>
      <c r="F58" s="5" t="str">
        <f t="shared" si="4"/>
        <v>曾*根</v>
      </c>
      <c r="G58" s="5" t="str">
        <f t="shared" si="5"/>
        <v>441322********4994</v>
      </c>
      <c r="H58" s="3"/>
      <c r="I58" s="26" t="s">
        <v>1273</v>
      </c>
      <c r="J58" s="26" t="s">
        <v>1274</v>
      </c>
      <c r="K58" s="4" t="str">
        <f t="shared" si="6"/>
        <v>441322</v>
      </c>
      <c r="L58" s="4" t="s">
        <v>4049</v>
      </c>
      <c r="M58" s="4" t="str">
        <f t="shared" si="7"/>
        <v>4994</v>
      </c>
    </row>
    <row r="59" spans="1:13" ht="35.1" customHeight="1">
      <c r="A59" s="37">
        <v>33</v>
      </c>
      <c r="B59" s="37">
        <v>33</v>
      </c>
      <c r="C59" s="37" t="s">
        <v>1269</v>
      </c>
      <c r="D59" s="6" t="s">
        <v>46</v>
      </c>
      <c r="E59" s="6" t="s">
        <v>1270</v>
      </c>
      <c r="F59" s="5" t="str">
        <f t="shared" si="4"/>
        <v>曾*辰</v>
      </c>
      <c r="G59" s="5" t="str">
        <f t="shared" si="5"/>
        <v>510183********0091</v>
      </c>
      <c r="H59" s="3"/>
      <c r="I59" s="26" t="s">
        <v>1275</v>
      </c>
      <c r="J59" s="26" t="s">
        <v>1276</v>
      </c>
      <c r="K59" s="4" t="str">
        <f t="shared" si="6"/>
        <v>510183</v>
      </c>
      <c r="L59" s="4" t="s">
        <v>4049</v>
      </c>
      <c r="M59" s="4" t="str">
        <f t="shared" si="7"/>
        <v>0091</v>
      </c>
    </row>
    <row r="60" spans="1:13" ht="35.1" customHeight="1">
      <c r="A60" s="37">
        <v>1</v>
      </c>
      <c r="B60" s="37">
        <v>34</v>
      </c>
      <c r="C60" s="37" t="s">
        <v>1968</v>
      </c>
      <c r="D60" s="6" t="s">
        <v>5</v>
      </c>
      <c r="E60" s="6" t="s">
        <v>1969</v>
      </c>
      <c r="F60" s="5" t="str">
        <f t="shared" si="4"/>
        <v>薛*奎</v>
      </c>
      <c r="G60" s="5" t="str">
        <f t="shared" si="5"/>
        <v>510122********7796</v>
      </c>
      <c r="H60" s="29" t="s">
        <v>4058</v>
      </c>
      <c r="I60" s="26" t="s">
        <v>1970</v>
      </c>
      <c r="J60" s="26" t="s">
        <v>1971</v>
      </c>
      <c r="K60" s="4" t="str">
        <f t="shared" si="6"/>
        <v>510122</v>
      </c>
      <c r="L60" s="4" t="s">
        <v>4049</v>
      </c>
      <c r="M60" s="4" t="str">
        <f t="shared" si="7"/>
        <v>7796</v>
      </c>
    </row>
    <row r="61" spans="1:13" ht="35.1" customHeight="1">
      <c r="A61" s="37">
        <v>34</v>
      </c>
      <c r="B61" s="37">
        <v>34</v>
      </c>
      <c r="C61" s="37" t="s">
        <v>1968</v>
      </c>
      <c r="D61" s="6" t="s">
        <v>13</v>
      </c>
      <c r="E61" s="6" t="s">
        <v>1969</v>
      </c>
      <c r="F61" s="5" t="str">
        <f t="shared" si="4"/>
        <v>乔*会</v>
      </c>
      <c r="G61" s="5" t="str">
        <f t="shared" si="5"/>
        <v>510122********7769</v>
      </c>
      <c r="H61" s="3"/>
      <c r="I61" s="26" t="s">
        <v>1972</v>
      </c>
      <c r="J61" s="26" t="s">
        <v>1973</v>
      </c>
      <c r="K61" s="4" t="str">
        <f t="shared" si="6"/>
        <v>510122</v>
      </c>
      <c r="L61" s="4" t="s">
        <v>4049</v>
      </c>
      <c r="M61" s="4" t="str">
        <f t="shared" si="7"/>
        <v>7769</v>
      </c>
    </row>
    <row r="62" spans="1:13" ht="35.1" customHeight="1">
      <c r="A62" s="37">
        <v>1</v>
      </c>
      <c r="B62" s="37">
        <v>35</v>
      </c>
      <c r="C62" s="37" t="s">
        <v>2721</v>
      </c>
      <c r="D62" s="5" t="s">
        <v>5</v>
      </c>
      <c r="E62" s="5" t="s">
        <v>2722</v>
      </c>
      <c r="F62" s="5" t="str">
        <f t="shared" si="4"/>
        <v>马*</v>
      </c>
      <c r="G62" s="5" t="str">
        <f t="shared" si="5"/>
        <v>510132********4021</v>
      </c>
      <c r="H62" s="18" t="s">
        <v>3821</v>
      </c>
      <c r="I62" s="5" t="s">
        <v>2723</v>
      </c>
      <c r="J62" s="5" t="s">
        <v>2724</v>
      </c>
      <c r="K62" s="4" t="str">
        <f t="shared" si="6"/>
        <v>510132</v>
      </c>
      <c r="L62" s="4" t="s">
        <v>4049</v>
      </c>
      <c r="M62" s="4" t="str">
        <f t="shared" si="7"/>
        <v>4021</v>
      </c>
    </row>
    <row r="63" spans="1:13" ht="35.1" customHeight="1">
      <c r="A63" s="37">
        <v>35</v>
      </c>
      <c r="B63" s="37">
        <v>35</v>
      </c>
      <c r="C63" s="37" t="s">
        <v>2721</v>
      </c>
      <c r="D63" s="5" t="s">
        <v>45</v>
      </c>
      <c r="E63" s="5" t="s">
        <v>2658</v>
      </c>
      <c r="F63" s="5" t="str">
        <f t="shared" si="4"/>
        <v>刘*</v>
      </c>
      <c r="G63" s="5" t="str">
        <f t="shared" si="5"/>
        <v>510129********4614</v>
      </c>
      <c r="H63" s="3"/>
      <c r="I63" s="5" t="s">
        <v>2725</v>
      </c>
      <c r="J63" s="5" t="s">
        <v>2726</v>
      </c>
      <c r="K63" s="4" t="str">
        <f t="shared" si="6"/>
        <v>510129</v>
      </c>
      <c r="L63" s="4" t="s">
        <v>4049</v>
      </c>
      <c r="M63" s="4" t="str">
        <f t="shared" si="7"/>
        <v>4614</v>
      </c>
    </row>
    <row r="64" spans="1:13" ht="35.1" customHeight="1">
      <c r="A64" s="37">
        <v>1</v>
      </c>
      <c r="B64" s="37">
        <v>39</v>
      </c>
      <c r="C64" s="37" t="s">
        <v>1852</v>
      </c>
      <c r="D64" s="6" t="s">
        <v>5</v>
      </c>
      <c r="E64" s="6" t="s">
        <v>1853</v>
      </c>
      <c r="F64" s="5" t="str">
        <f t="shared" si="4"/>
        <v>张*全</v>
      </c>
      <c r="G64" s="5" t="str">
        <f t="shared" si="5"/>
        <v>510132********4019</v>
      </c>
      <c r="H64" s="18" t="s">
        <v>3822</v>
      </c>
      <c r="I64" s="26" t="s">
        <v>1854</v>
      </c>
      <c r="J64" s="26" t="s">
        <v>1855</v>
      </c>
      <c r="K64" s="4" t="str">
        <f t="shared" si="6"/>
        <v>510132</v>
      </c>
      <c r="L64" s="4" t="s">
        <v>4049</v>
      </c>
      <c r="M64" s="4" t="str">
        <f t="shared" si="7"/>
        <v>4019</v>
      </c>
    </row>
    <row r="65" spans="1:13" ht="35.1" customHeight="1">
      <c r="A65" s="37">
        <v>39</v>
      </c>
      <c r="B65" s="37">
        <v>39</v>
      </c>
      <c r="C65" s="37" t="s">
        <v>1852</v>
      </c>
      <c r="D65" s="6" t="s">
        <v>13</v>
      </c>
      <c r="E65" s="6" t="s">
        <v>1853</v>
      </c>
      <c r="F65" s="5" t="str">
        <f t="shared" si="4"/>
        <v>曹*英</v>
      </c>
      <c r="G65" s="5" t="str">
        <f t="shared" si="5"/>
        <v>510121********286X</v>
      </c>
      <c r="H65" s="3"/>
      <c r="I65" s="26" t="s">
        <v>1856</v>
      </c>
      <c r="J65" s="26" t="s">
        <v>1857</v>
      </c>
      <c r="K65" s="4" t="str">
        <f t="shared" si="6"/>
        <v>510121</v>
      </c>
      <c r="L65" s="4" t="s">
        <v>4049</v>
      </c>
      <c r="M65" s="4" t="str">
        <f t="shared" si="7"/>
        <v>286X</v>
      </c>
    </row>
    <row r="66" spans="1:13" ht="35.1" customHeight="1">
      <c r="A66" s="37">
        <v>1</v>
      </c>
      <c r="B66" s="37">
        <v>40</v>
      </c>
      <c r="C66" s="37" t="s">
        <v>2727</v>
      </c>
      <c r="D66" s="5" t="s">
        <v>5</v>
      </c>
      <c r="E66" s="5" t="s">
        <v>2728</v>
      </c>
      <c r="F66" s="5" t="str">
        <f t="shared" si="4"/>
        <v>赖*明</v>
      </c>
      <c r="G66" s="5" t="str">
        <f t="shared" si="5"/>
        <v>510132********7035</v>
      </c>
      <c r="H66" s="18" t="s">
        <v>3823</v>
      </c>
      <c r="I66" s="5" t="s">
        <v>2729</v>
      </c>
      <c r="J66" s="5" t="s">
        <v>2730</v>
      </c>
      <c r="K66" s="4" t="str">
        <f t="shared" si="6"/>
        <v>510132</v>
      </c>
      <c r="L66" s="4" t="s">
        <v>4049</v>
      </c>
      <c r="M66" s="4" t="str">
        <f t="shared" si="7"/>
        <v>7035</v>
      </c>
    </row>
    <row r="67" spans="1:13" ht="35.1" customHeight="1">
      <c r="A67" s="37">
        <v>40</v>
      </c>
      <c r="B67" s="37">
        <v>40</v>
      </c>
      <c r="C67" s="37" t="s">
        <v>2727</v>
      </c>
      <c r="D67" s="5" t="s">
        <v>13</v>
      </c>
      <c r="E67" s="5" t="s">
        <v>2658</v>
      </c>
      <c r="F67" s="5" t="str">
        <f t="shared" si="4"/>
        <v>邓*琼</v>
      </c>
      <c r="G67" s="5" t="str">
        <f t="shared" si="5"/>
        <v>510321********2347</v>
      </c>
      <c r="H67" s="3"/>
      <c r="I67" s="5" t="s">
        <v>2731</v>
      </c>
      <c r="J67" s="5" t="s">
        <v>2732</v>
      </c>
      <c r="K67" s="4" t="str">
        <f t="shared" si="6"/>
        <v>510321</v>
      </c>
      <c r="L67" s="4" t="s">
        <v>4049</v>
      </c>
      <c r="M67" s="4" t="str">
        <f t="shared" si="7"/>
        <v>2347</v>
      </c>
    </row>
    <row r="68" spans="1:13" ht="35.1" customHeight="1">
      <c r="A68" s="37">
        <v>40</v>
      </c>
      <c r="B68" s="37">
        <v>40</v>
      </c>
      <c r="C68" s="37" t="s">
        <v>2727</v>
      </c>
      <c r="D68" s="5" t="s">
        <v>46</v>
      </c>
      <c r="E68" s="5" t="s">
        <v>2658</v>
      </c>
      <c r="F68" s="5" t="str">
        <f t="shared" si="4"/>
        <v>赖*辰</v>
      </c>
      <c r="G68" s="5" t="str">
        <f t="shared" si="5"/>
        <v>510132********0190</v>
      </c>
      <c r="H68" s="3"/>
      <c r="I68" s="5" t="s">
        <v>2733</v>
      </c>
      <c r="J68" s="5" t="s">
        <v>2734</v>
      </c>
      <c r="K68" s="4" t="str">
        <f t="shared" si="6"/>
        <v>510132</v>
      </c>
      <c r="L68" s="4" t="s">
        <v>4049</v>
      </c>
      <c r="M68" s="4" t="str">
        <f t="shared" si="7"/>
        <v>0190</v>
      </c>
    </row>
    <row r="69" spans="1:13" ht="35.1" customHeight="1">
      <c r="A69" s="17">
        <v>2</v>
      </c>
      <c r="B69" s="6">
        <v>41</v>
      </c>
      <c r="C69" s="6" t="s">
        <v>2735</v>
      </c>
      <c r="D69" s="5" t="s">
        <v>5</v>
      </c>
      <c r="E69" s="5" t="s">
        <v>2736</v>
      </c>
      <c r="F69" s="5" t="str">
        <f t="shared" si="4"/>
        <v>方*驰</v>
      </c>
      <c r="G69" s="5" t="str">
        <f t="shared" si="5"/>
        <v>510132********4017</v>
      </c>
      <c r="H69" s="18" t="s">
        <v>3824</v>
      </c>
      <c r="I69" s="5" t="s">
        <v>2737</v>
      </c>
      <c r="J69" s="5" t="s">
        <v>2738</v>
      </c>
      <c r="K69" s="4" t="str">
        <f t="shared" si="6"/>
        <v>510132</v>
      </c>
      <c r="L69" s="4" t="s">
        <v>4049</v>
      </c>
      <c r="M69" s="4" t="str">
        <f t="shared" si="7"/>
        <v>4017</v>
      </c>
    </row>
    <row r="70" spans="1:13" ht="35.1" customHeight="1">
      <c r="A70" s="37">
        <v>2</v>
      </c>
      <c r="B70" s="37">
        <v>43</v>
      </c>
      <c r="C70" s="37" t="s">
        <v>2739</v>
      </c>
      <c r="D70" s="5" t="s">
        <v>5</v>
      </c>
      <c r="E70" s="5" t="s">
        <v>2740</v>
      </c>
      <c r="F70" s="5" t="str">
        <f t="shared" si="4"/>
        <v>李*高</v>
      </c>
      <c r="G70" s="5" t="str">
        <f t="shared" si="5"/>
        <v>510131********2310</v>
      </c>
      <c r="H70" s="18" t="s">
        <v>3825</v>
      </c>
      <c r="I70" s="5" t="s">
        <v>2741</v>
      </c>
      <c r="J70" s="5" t="s">
        <v>2742</v>
      </c>
      <c r="K70" s="4" t="str">
        <f t="shared" si="6"/>
        <v>510131</v>
      </c>
      <c r="L70" s="4" t="s">
        <v>4049</v>
      </c>
      <c r="M70" s="4" t="str">
        <f t="shared" si="7"/>
        <v>2310</v>
      </c>
    </row>
    <row r="71" spans="1:13" ht="35.1" customHeight="1">
      <c r="A71" s="37">
        <v>43</v>
      </c>
      <c r="B71" s="37">
        <v>43</v>
      </c>
      <c r="C71" s="37" t="s">
        <v>2739</v>
      </c>
      <c r="D71" s="5" t="s">
        <v>13</v>
      </c>
      <c r="E71" s="5" t="s">
        <v>2658</v>
      </c>
      <c r="F71" s="5" t="str">
        <f t="shared" si="4"/>
        <v>袁*琼</v>
      </c>
      <c r="G71" s="5" t="str">
        <f t="shared" si="5"/>
        <v>510131********2323</v>
      </c>
      <c r="H71" s="3"/>
      <c r="I71" s="5" t="s">
        <v>2743</v>
      </c>
      <c r="J71" s="5" t="s">
        <v>2744</v>
      </c>
      <c r="K71" s="4" t="str">
        <f t="shared" si="6"/>
        <v>510131</v>
      </c>
      <c r="L71" s="4" t="s">
        <v>4049</v>
      </c>
      <c r="M71" s="4" t="str">
        <f t="shared" si="7"/>
        <v>2323</v>
      </c>
    </row>
    <row r="72" spans="1:13" ht="35.1" customHeight="1">
      <c r="A72" s="37">
        <v>43</v>
      </c>
      <c r="B72" s="37">
        <v>43</v>
      </c>
      <c r="C72" s="37" t="s">
        <v>2739</v>
      </c>
      <c r="D72" s="5" t="s">
        <v>16</v>
      </c>
      <c r="E72" s="5" t="s">
        <v>2658</v>
      </c>
      <c r="F72" s="5" t="str">
        <f t="shared" si="4"/>
        <v>李*媛</v>
      </c>
      <c r="G72" s="5" t="str">
        <f t="shared" si="5"/>
        <v>510108********0022</v>
      </c>
      <c r="H72" s="3"/>
      <c r="I72" s="5" t="s">
        <v>2745</v>
      </c>
      <c r="J72" s="5" t="s">
        <v>2746</v>
      </c>
      <c r="K72" s="4" t="str">
        <f t="shared" si="6"/>
        <v>510108</v>
      </c>
      <c r="L72" s="4" t="s">
        <v>4049</v>
      </c>
      <c r="M72" s="4" t="str">
        <f t="shared" si="7"/>
        <v>0022</v>
      </c>
    </row>
    <row r="73" spans="1:13" ht="35.1" customHeight="1">
      <c r="A73" s="37">
        <v>2</v>
      </c>
      <c r="B73" s="37">
        <v>44</v>
      </c>
      <c r="C73" s="37" t="s">
        <v>2747</v>
      </c>
      <c r="D73" s="5" t="s">
        <v>5</v>
      </c>
      <c r="E73" s="5" t="s">
        <v>2748</v>
      </c>
      <c r="F73" s="5" t="str">
        <f t="shared" si="4"/>
        <v>植*飞</v>
      </c>
      <c r="G73" s="5" t="str">
        <f t="shared" si="5"/>
        <v>510183********0031</v>
      </c>
      <c r="H73" s="18" t="s">
        <v>3826</v>
      </c>
      <c r="I73" s="5" t="s">
        <v>2749</v>
      </c>
      <c r="J73" s="5" t="s">
        <v>2750</v>
      </c>
      <c r="K73" s="4" t="str">
        <f t="shared" si="6"/>
        <v>510183</v>
      </c>
      <c r="L73" s="4" t="s">
        <v>4049</v>
      </c>
      <c r="M73" s="4" t="str">
        <f t="shared" si="7"/>
        <v>0031</v>
      </c>
    </row>
    <row r="74" spans="1:13" ht="35.1" customHeight="1">
      <c r="A74" s="37">
        <v>44</v>
      </c>
      <c r="B74" s="37">
        <v>44</v>
      </c>
      <c r="C74" s="37" t="s">
        <v>2747</v>
      </c>
      <c r="D74" s="5" t="s">
        <v>13</v>
      </c>
      <c r="E74" s="5" t="s">
        <v>2658</v>
      </c>
      <c r="F74" s="5" t="str">
        <f t="shared" si="4"/>
        <v>周*</v>
      </c>
      <c r="G74" s="5" t="str">
        <f t="shared" si="5"/>
        <v>510129********3127</v>
      </c>
      <c r="H74" s="3"/>
      <c r="I74" s="5" t="s">
        <v>2751</v>
      </c>
      <c r="J74" s="5" t="s">
        <v>2752</v>
      </c>
      <c r="K74" s="4" t="str">
        <f t="shared" si="6"/>
        <v>510129</v>
      </c>
      <c r="L74" s="4" t="s">
        <v>4049</v>
      </c>
      <c r="M74" s="4" t="str">
        <f t="shared" si="7"/>
        <v>3127</v>
      </c>
    </row>
    <row r="75" spans="1:13" ht="35.1" customHeight="1">
      <c r="A75" s="37">
        <v>44</v>
      </c>
      <c r="B75" s="37">
        <v>44</v>
      </c>
      <c r="C75" s="37" t="s">
        <v>2747</v>
      </c>
      <c r="D75" s="5" t="s">
        <v>46</v>
      </c>
      <c r="E75" s="5" t="s">
        <v>2658</v>
      </c>
      <c r="F75" s="5" t="str">
        <f t="shared" si="4"/>
        <v>植*恒</v>
      </c>
      <c r="G75" s="5" t="str">
        <f t="shared" si="5"/>
        <v>510132********0095</v>
      </c>
      <c r="H75" s="3"/>
      <c r="I75" s="5" t="s">
        <v>2753</v>
      </c>
      <c r="J75" s="5" t="s">
        <v>2754</v>
      </c>
      <c r="K75" s="4" t="str">
        <f t="shared" si="6"/>
        <v>510132</v>
      </c>
      <c r="L75" s="4" t="s">
        <v>4049</v>
      </c>
      <c r="M75" s="4" t="str">
        <f t="shared" si="7"/>
        <v>0095</v>
      </c>
    </row>
    <row r="76" spans="1:13" ht="35.1" customHeight="1">
      <c r="A76" s="37">
        <v>44</v>
      </c>
      <c r="B76" s="37">
        <v>44</v>
      </c>
      <c r="C76" s="37" t="s">
        <v>2747</v>
      </c>
      <c r="D76" s="5" t="s">
        <v>46</v>
      </c>
      <c r="E76" s="5" t="s">
        <v>2658</v>
      </c>
      <c r="F76" s="5" t="str">
        <f t="shared" si="4"/>
        <v>植*骁</v>
      </c>
      <c r="G76" s="5" t="str">
        <f t="shared" si="5"/>
        <v>510132********0137</v>
      </c>
      <c r="H76" s="3"/>
      <c r="I76" s="5" t="s">
        <v>2755</v>
      </c>
      <c r="J76" s="5" t="s">
        <v>2756</v>
      </c>
      <c r="K76" s="4" t="str">
        <f t="shared" si="6"/>
        <v>510132</v>
      </c>
      <c r="L76" s="4" t="s">
        <v>4049</v>
      </c>
      <c r="M76" s="4" t="str">
        <f t="shared" si="7"/>
        <v>0137</v>
      </c>
    </row>
    <row r="77" spans="1:13" ht="35.1" customHeight="1">
      <c r="A77" s="37">
        <v>2</v>
      </c>
      <c r="B77" s="37">
        <v>45</v>
      </c>
      <c r="C77" s="37" t="s">
        <v>1025</v>
      </c>
      <c r="D77" s="6" t="s">
        <v>5</v>
      </c>
      <c r="E77" s="6" t="s">
        <v>1026</v>
      </c>
      <c r="F77" s="5" t="str">
        <f t="shared" si="4"/>
        <v>刘*</v>
      </c>
      <c r="G77" s="5" t="str">
        <f t="shared" si="5"/>
        <v>510132********1630</v>
      </c>
      <c r="H77" s="29" t="s">
        <v>4059</v>
      </c>
      <c r="I77" s="26" t="s">
        <v>1027</v>
      </c>
      <c r="J77" s="26" t="s">
        <v>1028</v>
      </c>
      <c r="K77" s="4" t="str">
        <f t="shared" si="6"/>
        <v>510132</v>
      </c>
      <c r="L77" s="4" t="s">
        <v>4049</v>
      </c>
      <c r="M77" s="4" t="str">
        <f t="shared" si="7"/>
        <v>1630</v>
      </c>
    </row>
    <row r="78" spans="1:13" ht="35.1" customHeight="1">
      <c r="A78" s="37">
        <v>45</v>
      </c>
      <c r="B78" s="37">
        <v>45</v>
      </c>
      <c r="C78" s="37" t="s">
        <v>1025</v>
      </c>
      <c r="D78" s="6" t="s">
        <v>13</v>
      </c>
      <c r="E78" s="6" t="s">
        <v>1026</v>
      </c>
      <c r="F78" s="5" t="str">
        <f t="shared" si="4"/>
        <v>陈*</v>
      </c>
      <c r="G78" s="5" t="str">
        <f t="shared" si="5"/>
        <v>511025********1202</v>
      </c>
      <c r="H78" s="3"/>
      <c r="I78" s="26" t="s">
        <v>1029</v>
      </c>
      <c r="J78" s="26" t="s">
        <v>1030</v>
      </c>
      <c r="K78" s="4" t="str">
        <f t="shared" si="6"/>
        <v>511025</v>
      </c>
      <c r="L78" s="4" t="s">
        <v>4049</v>
      </c>
      <c r="M78" s="4" t="str">
        <f t="shared" si="7"/>
        <v>1202</v>
      </c>
    </row>
    <row r="79" spans="1:13" ht="35.1" customHeight="1">
      <c r="A79" s="37">
        <v>45</v>
      </c>
      <c r="B79" s="37">
        <v>45</v>
      </c>
      <c r="C79" s="37" t="s">
        <v>1025</v>
      </c>
      <c r="D79" s="6" t="s">
        <v>270</v>
      </c>
      <c r="E79" s="6" t="s">
        <v>1026</v>
      </c>
      <c r="F79" s="5" t="str">
        <f t="shared" si="4"/>
        <v>刘*轩</v>
      </c>
      <c r="G79" s="5" t="str">
        <f t="shared" si="5"/>
        <v>510132********0111</v>
      </c>
      <c r="H79" s="3"/>
      <c r="I79" s="26" t="s">
        <v>1031</v>
      </c>
      <c r="J79" s="26" t="s">
        <v>1032</v>
      </c>
      <c r="K79" s="4" t="str">
        <f t="shared" si="6"/>
        <v>510132</v>
      </c>
      <c r="L79" s="4" t="s">
        <v>4049</v>
      </c>
      <c r="M79" s="4" t="str">
        <f t="shared" si="7"/>
        <v>0111</v>
      </c>
    </row>
    <row r="80" spans="1:13" ht="35.1" customHeight="1">
      <c r="A80" s="37">
        <v>45</v>
      </c>
      <c r="B80" s="37">
        <v>45</v>
      </c>
      <c r="C80" s="37" t="s">
        <v>1025</v>
      </c>
      <c r="D80" s="6" t="s">
        <v>270</v>
      </c>
      <c r="E80" s="6" t="s">
        <v>1026</v>
      </c>
      <c r="F80" s="5" t="str">
        <f t="shared" si="4"/>
        <v>刘*颖</v>
      </c>
      <c r="G80" s="5" t="str">
        <f t="shared" si="5"/>
        <v>510132********0027</v>
      </c>
      <c r="H80" s="3"/>
      <c r="I80" s="26" t="s">
        <v>1033</v>
      </c>
      <c r="J80" s="26" t="s">
        <v>1034</v>
      </c>
      <c r="K80" s="4" t="str">
        <f t="shared" si="6"/>
        <v>510132</v>
      </c>
      <c r="L80" s="4" t="s">
        <v>4049</v>
      </c>
      <c r="M80" s="4" t="str">
        <f t="shared" si="7"/>
        <v>0027</v>
      </c>
    </row>
    <row r="81" spans="1:13" ht="35.1" customHeight="1">
      <c r="A81" s="17">
        <v>2</v>
      </c>
      <c r="B81" s="6">
        <v>47</v>
      </c>
      <c r="C81" s="6" t="s">
        <v>1051</v>
      </c>
      <c r="D81" s="6" t="s">
        <v>5</v>
      </c>
      <c r="E81" s="6" t="s">
        <v>1052</v>
      </c>
      <c r="F81" s="5" t="str">
        <f t="shared" si="4"/>
        <v>罗*东</v>
      </c>
      <c r="G81" s="5" t="str">
        <f t="shared" si="5"/>
        <v>510132********2911</v>
      </c>
      <c r="H81" s="18" t="s">
        <v>3827</v>
      </c>
      <c r="I81" s="26" t="s">
        <v>1053</v>
      </c>
      <c r="J81" s="26" t="s">
        <v>1054</v>
      </c>
      <c r="K81" s="4" t="str">
        <f t="shared" si="6"/>
        <v>510132</v>
      </c>
      <c r="L81" s="4" t="s">
        <v>4049</v>
      </c>
      <c r="M81" s="4" t="str">
        <f t="shared" si="7"/>
        <v>2911</v>
      </c>
    </row>
    <row r="82" spans="1:13" ht="35.1" customHeight="1">
      <c r="A82" s="17">
        <v>2</v>
      </c>
      <c r="B82" s="6">
        <v>48</v>
      </c>
      <c r="C82" s="6" t="s">
        <v>201</v>
      </c>
      <c r="D82" s="6" t="s">
        <v>5</v>
      </c>
      <c r="E82" s="6" t="s">
        <v>202</v>
      </c>
      <c r="F82" s="5" t="str">
        <f t="shared" si="4"/>
        <v>王*</v>
      </c>
      <c r="G82" s="5" t="str">
        <f t="shared" si="5"/>
        <v>510132********2113</v>
      </c>
      <c r="H82" s="29" t="s">
        <v>4060</v>
      </c>
      <c r="I82" s="26" t="s">
        <v>203</v>
      </c>
      <c r="J82" s="26" t="s">
        <v>204</v>
      </c>
      <c r="K82" s="4" t="str">
        <f t="shared" si="6"/>
        <v>510132</v>
      </c>
      <c r="L82" s="4" t="s">
        <v>4049</v>
      </c>
      <c r="M82" s="4" t="str">
        <f t="shared" si="7"/>
        <v>2113</v>
      </c>
    </row>
    <row r="83" spans="1:13" ht="35.1" customHeight="1">
      <c r="A83" s="37">
        <v>2</v>
      </c>
      <c r="B83" s="37">
        <v>49</v>
      </c>
      <c r="C83" s="37" t="s">
        <v>691</v>
      </c>
      <c r="D83" s="6" t="s">
        <v>5</v>
      </c>
      <c r="E83" s="6" t="s">
        <v>692</v>
      </c>
      <c r="F83" s="5" t="str">
        <f t="shared" si="4"/>
        <v>肖*波</v>
      </c>
      <c r="G83" s="5" t="str">
        <f t="shared" si="5"/>
        <v>511025********6659</v>
      </c>
      <c r="H83" s="18" t="s">
        <v>3828</v>
      </c>
      <c r="I83" s="26" t="s">
        <v>693</v>
      </c>
      <c r="J83" s="26" t="s">
        <v>694</v>
      </c>
      <c r="K83" s="4" t="str">
        <f t="shared" si="6"/>
        <v>511025</v>
      </c>
      <c r="L83" s="4" t="s">
        <v>4049</v>
      </c>
      <c r="M83" s="4" t="str">
        <f t="shared" si="7"/>
        <v>6659</v>
      </c>
    </row>
    <row r="84" spans="1:13" ht="35.1" customHeight="1">
      <c r="A84" s="37">
        <v>49</v>
      </c>
      <c r="B84" s="37">
        <v>49</v>
      </c>
      <c r="C84" s="37" t="s">
        <v>691</v>
      </c>
      <c r="D84" s="6" t="s">
        <v>13</v>
      </c>
      <c r="E84" s="6" t="s">
        <v>692</v>
      </c>
      <c r="F84" s="5" t="str">
        <f t="shared" si="4"/>
        <v>颜*佳</v>
      </c>
      <c r="G84" s="5" t="str">
        <f t="shared" si="5"/>
        <v>510132********0040</v>
      </c>
      <c r="H84" s="3"/>
      <c r="I84" s="26" t="s">
        <v>695</v>
      </c>
      <c r="J84" s="26" t="s">
        <v>696</v>
      </c>
      <c r="K84" s="4" t="str">
        <f t="shared" si="6"/>
        <v>510132</v>
      </c>
      <c r="L84" s="4" t="s">
        <v>4049</v>
      </c>
      <c r="M84" s="4" t="str">
        <f t="shared" si="7"/>
        <v>0040</v>
      </c>
    </row>
    <row r="85" spans="1:13" ht="35.1" customHeight="1">
      <c r="A85" s="37">
        <v>49</v>
      </c>
      <c r="B85" s="37">
        <v>49</v>
      </c>
      <c r="C85" s="37" t="s">
        <v>691</v>
      </c>
      <c r="D85" s="6" t="s">
        <v>16</v>
      </c>
      <c r="E85" s="6" t="s">
        <v>692</v>
      </c>
      <c r="F85" s="5" t="str">
        <f t="shared" si="4"/>
        <v>肖*颜</v>
      </c>
      <c r="G85" s="5" t="str">
        <f t="shared" si="5"/>
        <v>510132********0027</v>
      </c>
      <c r="H85" s="3"/>
      <c r="I85" s="26" t="s">
        <v>697</v>
      </c>
      <c r="J85" s="26" t="s">
        <v>698</v>
      </c>
      <c r="K85" s="4" t="str">
        <f t="shared" si="6"/>
        <v>510132</v>
      </c>
      <c r="L85" s="4" t="s">
        <v>4049</v>
      </c>
      <c r="M85" s="4" t="str">
        <f t="shared" si="7"/>
        <v>0027</v>
      </c>
    </row>
    <row r="86" spans="1:13" ht="35.1" customHeight="1">
      <c r="A86" s="37">
        <v>2</v>
      </c>
      <c r="B86" s="37">
        <v>50</v>
      </c>
      <c r="C86" s="37" t="s">
        <v>1190</v>
      </c>
      <c r="D86" s="6" t="s">
        <v>5</v>
      </c>
      <c r="E86" s="6" t="s">
        <v>1191</v>
      </c>
      <c r="F86" s="5" t="str">
        <f t="shared" si="4"/>
        <v>曹*</v>
      </c>
      <c r="G86" s="5" t="str">
        <f t="shared" si="5"/>
        <v>510132********0047</v>
      </c>
      <c r="H86" s="18" t="s">
        <v>3829</v>
      </c>
      <c r="I86" s="26" t="s">
        <v>1192</v>
      </c>
      <c r="J86" s="26" t="s">
        <v>1193</v>
      </c>
      <c r="K86" s="4" t="str">
        <f t="shared" si="6"/>
        <v>510132</v>
      </c>
      <c r="L86" s="4" t="s">
        <v>4049</v>
      </c>
      <c r="M86" s="4" t="str">
        <f t="shared" si="7"/>
        <v>0047</v>
      </c>
    </row>
    <row r="87" spans="1:13" ht="35.1" customHeight="1">
      <c r="A87" s="37">
        <v>50</v>
      </c>
      <c r="B87" s="37">
        <v>50</v>
      </c>
      <c r="C87" s="37" t="s">
        <v>1190</v>
      </c>
      <c r="D87" s="6" t="s">
        <v>45</v>
      </c>
      <c r="E87" s="6" t="s">
        <v>1191</v>
      </c>
      <c r="F87" s="5" t="str">
        <f t="shared" si="4"/>
        <v>田*</v>
      </c>
      <c r="G87" s="5" t="str">
        <f t="shared" si="5"/>
        <v>510132********0014</v>
      </c>
      <c r="H87" s="3"/>
      <c r="I87" s="26" t="s">
        <v>1194</v>
      </c>
      <c r="J87" s="26" t="s">
        <v>1195</v>
      </c>
      <c r="K87" s="4" t="str">
        <f t="shared" si="6"/>
        <v>510132</v>
      </c>
      <c r="L87" s="4" t="s">
        <v>4049</v>
      </c>
      <c r="M87" s="4" t="str">
        <f t="shared" si="7"/>
        <v>0014</v>
      </c>
    </row>
    <row r="88" spans="1:13" ht="35.1" customHeight="1">
      <c r="A88" s="37">
        <v>50</v>
      </c>
      <c r="B88" s="37">
        <v>50</v>
      </c>
      <c r="C88" s="37" t="s">
        <v>1190</v>
      </c>
      <c r="D88" s="6" t="s">
        <v>46</v>
      </c>
      <c r="E88" s="6" t="s">
        <v>1191</v>
      </c>
      <c r="F88" s="5" t="str">
        <f t="shared" si="4"/>
        <v>田*佳</v>
      </c>
      <c r="G88" s="5" t="str">
        <f t="shared" si="5"/>
        <v>510132********0119</v>
      </c>
      <c r="H88" s="3"/>
      <c r="I88" s="26" t="s">
        <v>1196</v>
      </c>
      <c r="J88" s="26" t="s">
        <v>1197</v>
      </c>
      <c r="K88" s="4" t="str">
        <f t="shared" si="6"/>
        <v>510132</v>
      </c>
      <c r="L88" s="4" t="s">
        <v>4049</v>
      </c>
      <c r="M88" s="4" t="str">
        <f t="shared" si="7"/>
        <v>0119</v>
      </c>
    </row>
    <row r="89" spans="1:13" ht="35.1" customHeight="1">
      <c r="A89" s="37">
        <v>50</v>
      </c>
      <c r="B89" s="37">
        <v>50</v>
      </c>
      <c r="C89" s="37" t="s">
        <v>1190</v>
      </c>
      <c r="D89" s="6" t="s">
        <v>16</v>
      </c>
      <c r="E89" s="6" t="s">
        <v>1191</v>
      </c>
      <c r="F89" s="5" t="str">
        <f t="shared" si="4"/>
        <v>田*鑫</v>
      </c>
      <c r="G89" s="5" t="str">
        <f t="shared" si="5"/>
        <v>510132********0129</v>
      </c>
      <c r="H89" s="3"/>
      <c r="I89" s="26" t="s">
        <v>1198</v>
      </c>
      <c r="J89" s="26" t="s">
        <v>1199</v>
      </c>
      <c r="K89" s="4" t="str">
        <f t="shared" si="6"/>
        <v>510132</v>
      </c>
      <c r="L89" s="4" t="s">
        <v>4049</v>
      </c>
      <c r="M89" s="4" t="str">
        <f t="shared" si="7"/>
        <v>0129</v>
      </c>
    </row>
    <row r="90" spans="1:13" ht="35.1" customHeight="1">
      <c r="A90" s="37">
        <v>2</v>
      </c>
      <c r="B90" s="37">
        <v>51</v>
      </c>
      <c r="C90" s="37" t="s">
        <v>23</v>
      </c>
      <c r="D90" s="6" t="s">
        <v>5</v>
      </c>
      <c r="E90" s="6" t="s">
        <v>24</v>
      </c>
      <c r="F90" s="5" t="str">
        <f t="shared" si="4"/>
        <v>杨*</v>
      </c>
      <c r="G90" s="5" t="str">
        <f t="shared" si="5"/>
        <v>510132********6614</v>
      </c>
      <c r="H90" s="18" t="s">
        <v>3830</v>
      </c>
      <c r="I90" s="26" t="s">
        <v>25</v>
      </c>
      <c r="J90" s="26" t="s">
        <v>26</v>
      </c>
      <c r="K90" s="4" t="str">
        <f t="shared" si="6"/>
        <v>510132</v>
      </c>
      <c r="L90" s="4" t="s">
        <v>4049</v>
      </c>
      <c r="M90" s="4" t="str">
        <f t="shared" si="7"/>
        <v>6614</v>
      </c>
    </row>
    <row r="91" spans="1:13" ht="35.1" customHeight="1">
      <c r="A91" s="37">
        <v>51</v>
      </c>
      <c r="B91" s="37">
        <v>51</v>
      </c>
      <c r="C91" s="37" t="s">
        <v>23</v>
      </c>
      <c r="D91" s="6" t="s">
        <v>27</v>
      </c>
      <c r="E91" s="6" t="s">
        <v>24</v>
      </c>
      <c r="F91" s="5" t="str">
        <f t="shared" si="4"/>
        <v>陈*</v>
      </c>
      <c r="G91" s="5" t="str">
        <f t="shared" si="5"/>
        <v>513030********022X</v>
      </c>
      <c r="H91" s="3"/>
      <c r="I91" s="26" t="s">
        <v>28</v>
      </c>
      <c r="J91" s="26" t="s">
        <v>29</v>
      </c>
      <c r="K91" s="4" t="str">
        <f t="shared" si="6"/>
        <v>513030</v>
      </c>
      <c r="L91" s="4" t="s">
        <v>4049</v>
      </c>
      <c r="M91" s="4" t="str">
        <f t="shared" si="7"/>
        <v>022X</v>
      </c>
    </row>
    <row r="92" spans="1:13" ht="35.1" customHeight="1">
      <c r="A92" s="37">
        <v>51</v>
      </c>
      <c r="B92" s="37">
        <v>51</v>
      </c>
      <c r="C92" s="37" t="s">
        <v>23</v>
      </c>
      <c r="D92" s="6" t="s">
        <v>16</v>
      </c>
      <c r="E92" s="6" t="s">
        <v>24</v>
      </c>
      <c r="F92" s="5" t="str">
        <f t="shared" si="4"/>
        <v>杨*涵</v>
      </c>
      <c r="G92" s="5" t="str">
        <f t="shared" si="5"/>
        <v>510132********0044</v>
      </c>
      <c r="H92" s="3"/>
      <c r="I92" s="26" t="s">
        <v>30</v>
      </c>
      <c r="J92" s="26" t="s">
        <v>31</v>
      </c>
      <c r="K92" s="4" t="str">
        <f t="shared" si="6"/>
        <v>510132</v>
      </c>
      <c r="L92" s="4" t="s">
        <v>4049</v>
      </c>
      <c r="M92" s="4" t="str">
        <f t="shared" si="7"/>
        <v>0044</v>
      </c>
    </row>
    <row r="93" spans="1:13" ht="35.1" customHeight="1">
      <c r="A93" s="17">
        <v>2</v>
      </c>
      <c r="B93" s="6">
        <v>52</v>
      </c>
      <c r="C93" s="6" t="s">
        <v>1252</v>
      </c>
      <c r="D93" s="6" t="s">
        <v>5</v>
      </c>
      <c r="E93" s="6" t="s">
        <v>1253</v>
      </c>
      <c r="F93" s="5" t="str">
        <f t="shared" si="4"/>
        <v>张*</v>
      </c>
      <c r="G93" s="5" t="str">
        <f t="shared" si="5"/>
        <v>513029********0077</v>
      </c>
      <c r="H93" s="18" t="s">
        <v>3831</v>
      </c>
      <c r="I93" s="26" t="s">
        <v>1254</v>
      </c>
      <c r="J93" s="26" t="s">
        <v>1255</v>
      </c>
      <c r="K93" s="4" t="str">
        <f t="shared" si="6"/>
        <v>513029</v>
      </c>
      <c r="L93" s="4" t="s">
        <v>4049</v>
      </c>
      <c r="M93" s="4" t="str">
        <f t="shared" si="7"/>
        <v>0077</v>
      </c>
    </row>
    <row r="94" spans="1:13" ht="35.1" customHeight="1">
      <c r="A94" s="17">
        <v>2</v>
      </c>
      <c r="B94" s="6">
        <v>53</v>
      </c>
      <c r="C94" s="6" t="s">
        <v>1077</v>
      </c>
      <c r="D94" s="6" t="s">
        <v>5</v>
      </c>
      <c r="E94" s="6" t="s">
        <v>1078</v>
      </c>
      <c r="F94" s="5" t="str">
        <f t="shared" si="4"/>
        <v>严*</v>
      </c>
      <c r="G94" s="5" t="str">
        <f t="shared" si="5"/>
        <v>510132********4033</v>
      </c>
      <c r="H94" s="18" t="s">
        <v>3832</v>
      </c>
      <c r="I94" s="26" t="s">
        <v>1079</v>
      </c>
      <c r="J94" s="26" t="s">
        <v>1080</v>
      </c>
      <c r="K94" s="4" t="str">
        <f t="shared" si="6"/>
        <v>510132</v>
      </c>
      <c r="L94" s="4" t="s">
        <v>4049</v>
      </c>
      <c r="M94" s="4" t="str">
        <f t="shared" si="7"/>
        <v>4033</v>
      </c>
    </row>
    <row r="95" spans="1:13" ht="35.1" customHeight="1">
      <c r="A95" s="37">
        <v>2</v>
      </c>
      <c r="B95" s="37">
        <v>54</v>
      </c>
      <c r="C95" s="37" t="s">
        <v>2757</v>
      </c>
      <c r="D95" s="5" t="s">
        <v>5</v>
      </c>
      <c r="E95" s="5" t="s">
        <v>2758</v>
      </c>
      <c r="F95" s="5" t="str">
        <f t="shared" si="4"/>
        <v>廖*</v>
      </c>
      <c r="G95" s="5" t="str">
        <f t="shared" si="5"/>
        <v>510132********7522</v>
      </c>
      <c r="H95" s="18" t="s">
        <v>3833</v>
      </c>
      <c r="I95" s="5" t="s">
        <v>2759</v>
      </c>
      <c r="J95" s="5" t="s">
        <v>2760</v>
      </c>
      <c r="K95" s="4" t="str">
        <f t="shared" si="6"/>
        <v>510132</v>
      </c>
      <c r="L95" s="4" t="s">
        <v>4049</v>
      </c>
      <c r="M95" s="4" t="str">
        <f t="shared" si="7"/>
        <v>7522</v>
      </c>
    </row>
    <row r="96" spans="1:13" ht="35.1" customHeight="1">
      <c r="A96" s="37">
        <v>54</v>
      </c>
      <c r="B96" s="37">
        <v>54</v>
      </c>
      <c r="C96" s="37" t="s">
        <v>2757</v>
      </c>
      <c r="D96" s="5" t="s">
        <v>45</v>
      </c>
      <c r="E96" s="5" t="s">
        <v>2658</v>
      </c>
      <c r="F96" s="5" t="str">
        <f t="shared" si="4"/>
        <v>何*龙</v>
      </c>
      <c r="G96" s="5" t="str">
        <f t="shared" si="5"/>
        <v>511021********3918</v>
      </c>
      <c r="H96" s="3"/>
      <c r="I96" s="5" t="s">
        <v>2761</v>
      </c>
      <c r="J96" s="5" t="s">
        <v>2762</v>
      </c>
      <c r="K96" s="4" t="str">
        <f t="shared" si="6"/>
        <v>511021</v>
      </c>
      <c r="L96" s="4" t="s">
        <v>4049</v>
      </c>
      <c r="M96" s="4" t="str">
        <f t="shared" si="7"/>
        <v>3918</v>
      </c>
    </row>
    <row r="97" spans="1:13" ht="35.1" customHeight="1">
      <c r="A97" s="37">
        <v>54</v>
      </c>
      <c r="B97" s="37">
        <v>54</v>
      </c>
      <c r="C97" s="37" t="s">
        <v>2757</v>
      </c>
      <c r="D97" s="5" t="s">
        <v>46</v>
      </c>
      <c r="E97" s="5" t="s">
        <v>2658</v>
      </c>
      <c r="F97" s="5" t="str">
        <f t="shared" si="4"/>
        <v>何*帆</v>
      </c>
      <c r="G97" s="5" t="str">
        <f t="shared" si="5"/>
        <v>510132********0091</v>
      </c>
      <c r="H97" s="3"/>
      <c r="I97" s="5" t="s">
        <v>2763</v>
      </c>
      <c r="J97" s="5" t="s">
        <v>2764</v>
      </c>
      <c r="K97" s="4" t="str">
        <f t="shared" si="6"/>
        <v>510132</v>
      </c>
      <c r="L97" s="4" t="s">
        <v>4049</v>
      </c>
      <c r="M97" s="4" t="str">
        <f t="shared" si="7"/>
        <v>0091</v>
      </c>
    </row>
    <row r="98" spans="1:13" ht="35.1" customHeight="1">
      <c r="A98" s="37">
        <v>54</v>
      </c>
      <c r="B98" s="37">
        <v>54</v>
      </c>
      <c r="C98" s="37" t="s">
        <v>2757</v>
      </c>
      <c r="D98" s="5" t="s">
        <v>16</v>
      </c>
      <c r="E98" s="5" t="s">
        <v>2658</v>
      </c>
      <c r="F98" s="5" t="str">
        <f t="shared" si="4"/>
        <v>何*柔</v>
      </c>
      <c r="G98" s="5" t="str">
        <f t="shared" si="5"/>
        <v>510132********0101</v>
      </c>
      <c r="H98" s="3"/>
      <c r="I98" s="5" t="s">
        <v>2765</v>
      </c>
      <c r="J98" s="5" t="s">
        <v>2766</v>
      </c>
      <c r="K98" s="4" t="str">
        <f t="shared" si="6"/>
        <v>510132</v>
      </c>
      <c r="L98" s="4" t="s">
        <v>4049</v>
      </c>
      <c r="M98" s="4" t="str">
        <f t="shared" si="7"/>
        <v>0101</v>
      </c>
    </row>
    <row r="99" spans="1:13" ht="35.1" customHeight="1">
      <c r="A99" s="17">
        <v>2</v>
      </c>
      <c r="B99" s="6">
        <v>55</v>
      </c>
      <c r="C99" s="6" t="s">
        <v>1561</v>
      </c>
      <c r="D99" s="6" t="s">
        <v>5</v>
      </c>
      <c r="E99" s="6" t="s">
        <v>1562</v>
      </c>
      <c r="F99" s="5" t="str">
        <f t="shared" si="4"/>
        <v>晋*</v>
      </c>
      <c r="G99" s="5" t="str">
        <f t="shared" si="5"/>
        <v>510132********0107</v>
      </c>
      <c r="H99" s="18" t="s">
        <v>3834</v>
      </c>
      <c r="I99" s="26" t="s">
        <v>1563</v>
      </c>
      <c r="J99" s="26" t="s">
        <v>1564</v>
      </c>
      <c r="K99" s="4" t="str">
        <f t="shared" si="6"/>
        <v>510132</v>
      </c>
      <c r="L99" s="4" t="s">
        <v>4049</v>
      </c>
      <c r="M99" s="4" t="str">
        <f t="shared" si="7"/>
        <v>0107</v>
      </c>
    </row>
    <row r="100" spans="1:13" ht="35.1" customHeight="1">
      <c r="A100" s="37">
        <v>2</v>
      </c>
      <c r="B100" s="37">
        <v>57</v>
      </c>
      <c r="C100" s="37" t="s">
        <v>2169</v>
      </c>
      <c r="D100" s="6" t="s">
        <v>5</v>
      </c>
      <c r="E100" s="6" t="s">
        <v>2170</v>
      </c>
      <c r="F100" s="5" t="str">
        <f t="shared" ref="F100:F154" si="8">LEFT(I100,1)&amp;"*"&amp;MID(I100,3,1)</f>
        <v>崔*强</v>
      </c>
      <c r="G100" s="5" t="str">
        <f t="shared" ref="G100:G154" si="9">K100&amp;L100&amp;M100</f>
        <v>510132********4516</v>
      </c>
      <c r="H100" s="18" t="s">
        <v>3835</v>
      </c>
      <c r="I100" s="26" t="s">
        <v>2171</v>
      </c>
      <c r="J100" s="26" t="s">
        <v>2172</v>
      </c>
      <c r="K100" s="4" t="str">
        <f t="shared" ref="K100:K154" si="10">LEFT(J100,6)</f>
        <v>510132</v>
      </c>
      <c r="L100" s="4" t="s">
        <v>4049</v>
      </c>
      <c r="M100" s="4" t="str">
        <f t="shared" ref="M100:M154" si="11">RIGHT(J100,4)</f>
        <v>4516</v>
      </c>
    </row>
    <row r="101" spans="1:13" ht="35.1" customHeight="1">
      <c r="A101" s="37">
        <v>57</v>
      </c>
      <c r="B101" s="37">
        <v>57</v>
      </c>
      <c r="C101" s="37" t="s">
        <v>2169</v>
      </c>
      <c r="D101" s="6" t="s">
        <v>13</v>
      </c>
      <c r="E101" s="6" t="s">
        <v>2170</v>
      </c>
      <c r="F101" s="5" t="str">
        <f t="shared" si="8"/>
        <v>王*红</v>
      </c>
      <c r="G101" s="5" t="str">
        <f t="shared" si="9"/>
        <v>510132********4524</v>
      </c>
      <c r="H101" s="3"/>
      <c r="I101" s="26" t="s">
        <v>2173</v>
      </c>
      <c r="J101" s="26" t="s">
        <v>2174</v>
      </c>
      <c r="K101" s="4" t="str">
        <f t="shared" si="10"/>
        <v>510132</v>
      </c>
      <c r="L101" s="4" t="s">
        <v>4049</v>
      </c>
      <c r="M101" s="4" t="str">
        <f t="shared" si="11"/>
        <v>4524</v>
      </c>
    </row>
    <row r="102" spans="1:13" ht="35.1" customHeight="1">
      <c r="A102" s="37">
        <v>2</v>
      </c>
      <c r="B102" s="37">
        <v>59</v>
      </c>
      <c r="C102" s="37" t="s">
        <v>2767</v>
      </c>
      <c r="D102" s="5" t="s">
        <v>5</v>
      </c>
      <c r="E102" s="5" t="s">
        <v>2768</v>
      </c>
      <c r="F102" s="5" t="str">
        <f t="shared" si="8"/>
        <v>邓*平</v>
      </c>
      <c r="G102" s="5" t="str">
        <f t="shared" si="9"/>
        <v>510132********6623</v>
      </c>
      <c r="H102" s="18" t="s">
        <v>3836</v>
      </c>
      <c r="I102" s="5" t="s">
        <v>2769</v>
      </c>
      <c r="J102" s="5" t="s">
        <v>2770</v>
      </c>
      <c r="K102" s="4" t="str">
        <f t="shared" si="10"/>
        <v>510132</v>
      </c>
      <c r="L102" s="4" t="s">
        <v>4049</v>
      </c>
      <c r="M102" s="4" t="str">
        <f t="shared" si="11"/>
        <v>6623</v>
      </c>
    </row>
    <row r="103" spans="1:13" ht="35.1" customHeight="1">
      <c r="A103" s="37">
        <v>59</v>
      </c>
      <c r="B103" s="37">
        <v>59</v>
      </c>
      <c r="C103" s="37" t="s">
        <v>2767</v>
      </c>
      <c r="D103" s="5" t="s">
        <v>45</v>
      </c>
      <c r="E103" s="5" t="s">
        <v>2658</v>
      </c>
      <c r="F103" s="5" t="str">
        <f t="shared" si="8"/>
        <v>王*</v>
      </c>
      <c r="G103" s="5" t="str">
        <f t="shared" si="9"/>
        <v>510132********2913</v>
      </c>
      <c r="H103" s="3"/>
      <c r="I103" s="5" t="s">
        <v>2771</v>
      </c>
      <c r="J103" s="5" t="s">
        <v>2772</v>
      </c>
      <c r="K103" s="4" t="str">
        <f t="shared" si="10"/>
        <v>510132</v>
      </c>
      <c r="L103" s="4" t="s">
        <v>4049</v>
      </c>
      <c r="M103" s="4" t="str">
        <f t="shared" si="11"/>
        <v>2913</v>
      </c>
    </row>
    <row r="104" spans="1:13" ht="35.1" customHeight="1">
      <c r="A104" s="37">
        <v>59</v>
      </c>
      <c r="B104" s="37">
        <v>59</v>
      </c>
      <c r="C104" s="37" t="s">
        <v>2767</v>
      </c>
      <c r="D104" s="5" t="s">
        <v>16</v>
      </c>
      <c r="E104" s="5" t="s">
        <v>2658</v>
      </c>
      <c r="F104" s="5" t="str">
        <f t="shared" si="8"/>
        <v>王*婧</v>
      </c>
      <c r="G104" s="5" t="str">
        <f t="shared" si="9"/>
        <v>510132********002X</v>
      </c>
      <c r="H104" s="3"/>
      <c r="I104" s="5" t="s">
        <v>2773</v>
      </c>
      <c r="J104" s="5" t="s">
        <v>2774</v>
      </c>
      <c r="K104" s="4" t="str">
        <f t="shared" si="10"/>
        <v>510132</v>
      </c>
      <c r="L104" s="4" t="s">
        <v>4049</v>
      </c>
      <c r="M104" s="4" t="str">
        <f t="shared" si="11"/>
        <v>002X</v>
      </c>
    </row>
    <row r="105" spans="1:13" ht="35.1" customHeight="1">
      <c r="A105" s="37">
        <v>2</v>
      </c>
      <c r="B105" s="37">
        <v>60</v>
      </c>
      <c r="C105" s="37" t="s">
        <v>2775</v>
      </c>
      <c r="D105" s="5" t="s">
        <v>5</v>
      </c>
      <c r="E105" s="5" t="s">
        <v>2776</v>
      </c>
      <c r="F105" s="5" t="str">
        <f t="shared" si="8"/>
        <v>崔*涛</v>
      </c>
      <c r="G105" s="5" t="str">
        <f t="shared" si="9"/>
        <v>230722********1216</v>
      </c>
      <c r="H105" s="18" t="s">
        <v>3837</v>
      </c>
      <c r="I105" s="5" t="s">
        <v>2777</v>
      </c>
      <c r="J105" s="5" t="s">
        <v>2778</v>
      </c>
      <c r="K105" s="4" t="str">
        <f t="shared" si="10"/>
        <v>230722</v>
      </c>
      <c r="L105" s="4" t="s">
        <v>4049</v>
      </c>
      <c r="M105" s="4" t="str">
        <f t="shared" si="11"/>
        <v>1216</v>
      </c>
    </row>
    <row r="106" spans="1:13" ht="35.1" customHeight="1">
      <c r="A106" s="37">
        <v>60</v>
      </c>
      <c r="B106" s="37">
        <v>60</v>
      </c>
      <c r="C106" s="37" t="s">
        <v>2775</v>
      </c>
      <c r="D106" s="5" t="s">
        <v>13</v>
      </c>
      <c r="E106" s="5" t="s">
        <v>2658</v>
      </c>
      <c r="F106" s="5" t="str">
        <f t="shared" si="8"/>
        <v>裴*</v>
      </c>
      <c r="G106" s="5" t="str">
        <f t="shared" si="9"/>
        <v>510183********1922</v>
      </c>
      <c r="H106" s="3"/>
      <c r="I106" s="5" t="s">
        <v>2779</v>
      </c>
      <c r="J106" s="5" t="s">
        <v>2780</v>
      </c>
      <c r="K106" s="4" t="str">
        <f t="shared" si="10"/>
        <v>510183</v>
      </c>
      <c r="L106" s="4" t="s">
        <v>4049</v>
      </c>
      <c r="M106" s="4" t="str">
        <f t="shared" si="11"/>
        <v>1922</v>
      </c>
    </row>
    <row r="107" spans="1:13" ht="35.1" customHeight="1">
      <c r="A107" s="37">
        <v>60</v>
      </c>
      <c r="B107" s="37">
        <v>60</v>
      </c>
      <c r="C107" s="37" t="s">
        <v>2775</v>
      </c>
      <c r="D107" s="5" t="s">
        <v>16</v>
      </c>
      <c r="E107" s="5" t="s">
        <v>2658</v>
      </c>
      <c r="F107" s="5" t="str">
        <f t="shared" si="8"/>
        <v>崔*淇</v>
      </c>
      <c r="G107" s="5" t="str">
        <f t="shared" si="9"/>
        <v>510183********0081</v>
      </c>
      <c r="H107" s="3"/>
      <c r="I107" s="5" t="s">
        <v>2781</v>
      </c>
      <c r="J107" s="5" t="s">
        <v>2782</v>
      </c>
      <c r="K107" s="4" t="str">
        <f t="shared" si="10"/>
        <v>510183</v>
      </c>
      <c r="L107" s="4" t="s">
        <v>4049</v>
      </c>
      <c r="M107" s="4" t="str">
        <f t="shared" si="11"/>
        <v>0081</v>
      </c>
    </row>
    <row r="108" spans="1:13" ht="35.1" customHeight="1">
      <c r="A108" s="37">
        <v>60</v>
      </c>
      <c r="B108" s="37">
        <v>60</v>
      </c>
      <c r="C108" s="37" t="s">
        <v>2775</v>
      </c>
      <c r="D108" s="5" t="s">
        <v>46</v>
      </c>
      <c r="E108" s="5" t="s">
        <v>2658</v>
      </c>
      <c r="F108" s="5" t="str">
        <f t="shared" si="8"/>
        <v>崔*旭</v>
      </c>
      <c r="G108" s="5" t="str">
        <f t="shared" si="9"/>
        <v>510183********0070</v>
      </c>
      <c r="H108" s="3"/>
      <c r="I108" s="5" t="s">
        <v>2783</v>
      </c>
      <c r="J108" s="5" t="s">
        <v>2784</v>
      </c>
      <c r="K108" s="4" t="str">
        <f t="shared" si="10"/>
        <v>510183</v>
      </c>
      <c r="L108" s="4" t="s">
        <v>4049</v>
      </c>
      <c r="M108" s="4" t="str">
        <f t="shared" si="11"/>
        <v>0070</v>
      </c>
    </row>
    <row r="109" spans="1:13" ht="35.1" customHeight="1">
      <c r="A109" s="37">
        <v>2</v>
      </c>
      <c r="B109" s="37">
        <v>61</v>
      </c>
      <c r="C109" s="37" t="s">
        <v>1924</v>
      </c>
      <c r="D109" s="6" t="s">
        <v>5</v>
      </c>
      <c r="E109" s="6" t="s">
        <v>1925</v>
      </c>
      <c r="F109" s="5" t="str">
        <f t="shared" si="8"/>
        <v>沈*宣</v>
      </c>
      <c r="G109" s="5" t="str">
        <f t="shared" si="9"/>
        <v>510132********2433</v>
      </c>
      <c r="H109" s="18" t="s">
        <v>3838</v>
      </c>
      <c r="I109" s="26" t="s">
        <v>1926</v>
      </c>
      <c r="J109" s="26" t="s">
        <v>1927</v>
      </c>
      <c r="K109" s="4" t="str">
        <f t="shared" si="10"/>
        <v>510132</v>
      </c>
      <c r="L109" s="4" t="s">
        <v>4049</v>
      </c>
      <c r="M109" s="4" t="str">
        <f t="shared" si="11"/>
        <v>2433</v>
      </c>
    </row>
    <row r="110" spans="1:13" ht="35.1" customHeight="1">
      <c r="A110" s="37">
        <v>61</v>
      </c>
      <c r="B110" s="37">
        <v>61</v>
      </c>
      <c r="C110" s="37" t="s">
        <v>1924</v>
      </c>
      <c r="D110" s="6" t="s">
        <v>13</v>
      </c>
      <c r="E110" s="6" t="s">
        <v>1925</v>
      </c>
      <c r="F110" s="5" t="str">
        <f t="shared" si="8"/>
        <v>杨*英</v>
      </c>
      <c r="G110" s="5" t="str">
        <f t="shared" si="9"/>
        <v>510132********7029</v>
      </c>
      <c r="H110" s="3"/>
      <c r="I110" s="26" t="s">
        <v>1928</v>
      </c>
      <c r="J110" s="26" t="s">
        <v>1929</v>
      </c>
      <c r="K110" s="4" t="str">
        <f t="shared" si="10"/>
        <v>510132</v>
      </c>
      <c r="L110" s="4" t="s">
        <v>4049</v>
      </c>
      <c r="M110" s="4" t="str">
        <f t="shared" si="11"/>
        <v>7029</v>
      </c>
    </row>
    <row r="111" spans="1:13" ht="35.1" customHeight="1">
      <c r="A111" s="37">
        <v>2</v>
      </c>
      <c r="B111" s="37">
        <v>62</v>
      </c>
      <c r="C111" s="37" t="s">
        <v>2785</v>
      </c>
      <c r="D111" s="5" t="s">
        <v>5</v>
      </c>
      <c r="E111" s="5" t="s">
        <v>2786</v>
      </c>
      <c r="F111" s="5" t="str">
        <f t="shared" si="8"/>
        <v>王*伟</v>
      </c>
      <c r="G111" s="5" t="str">
        <f t="shared" si="9"/>
        <v>510126********0315</v>
      </c>
      <c r="H111" s="18" t="s">
        <v>3839</v>
      </c>
      <c r="I111" s="5" t="s">
        <v>2787</v>
      </c>
      <c r="J111" s="5" t="s">
        <v>2788</v>
      </c>
      <c r="K111" s="4" t="str">
        <f t="shared" si="10"/>
        <v>510126</v>
      </c>
      <c r="L111" s="4" t="s">
        <v>4049</v>
      </c>
      <c r="M111" s="4" t="str">
        <f t="shared" si="11"/>
        <v>0315</v>
      </c>
    </row>
    <row r="112" spans="1:13" ht="35.1" customHeight="1">
      <c r="A112" s="37">
        <v>62</v>
      </c>
      <c r="B112" s="37">
        <v>62</v>
      </c>
      <c r="C112" s="37" t="s">
        <v>2785</v>
      </c>
      <c r="D112" s="5" t="s">
        <v>13</v>
      </c>
      <c r="E112" s="5" t="s">
        <v>2658</v>
      </c>
      <c r="F112" s="5" t="str">
        <f t="shared" si="8"/>
        <v>郑*</v>
      </c>
      <c r="G112" s="5" t="str">
        <f t="shared" si="9"/>
        <v>510521********7781</v>
      </c>
      <c r="H112" s="3"/>
      <c r="I112" s="5" t="s">
        <v>2789</v>
      </c>
      <c r="J112" s="5" t="s">
        <v>2790</v>
      </c>
      <c r="K112" s="4" t="str">
        <f t="shared" si="10"/>
        <v>510521</v>
      </c>
      <c r="L112" s="4" t="s">
        <v>4049</v>
      </c>
      <c r="M112" s="4" t="str">
        <f t="shared" si="11"/>
        <v>7781</v>
      </c>
    </row>
    <row r="113" spans="1:13" ht="35.1" customHeight="1">
      <c r="A113" s="37">
        <v>2</v>
      </c>
      <c r="B113" s="37">
        <v>63</v>
      </c>
      <c r="C113" s="37" t="s">
        <v>2791</v>
      </c>
      <c r="D113" s="5" t="s">
        <v>5</v>
      </c>
      <c r="E113" s="5" t="s">
        <v>2792</v>
      </c>
      <c r="F113" s="5" t="str">
        <f t="shared" si="8"/>
        <v>郭*</v>
      </c>
      <c r="G113" s="5" t="str">
        <f t="shared" si="9"/>
        <v>510107********5023</v>
      </c>
      <c r="H113" s="18" t="s">
        <v>3840</v>
      </c>
      <c r="I113" s="5" t="s">
        <v>2793</v>
      </c>
      <c r="J113" s="5" t="s">
        <v>2794</v>
      </c>
      <c r="K113" s="4" t="str">
        <f t="shared" si="10"/>
        <v>510107</v>
      </c>
      <c r="L113" s="4" t="s">
        <v>4049</v>
      </c>
      <c r="M113" s="4" t="str">
        <f t="shared" si="11"/>
        <v>5023</v>
      </c>
    </row>
    <row r="114" spans="1:13" ht="35.1" customHeight="1">
      <c r="A114" s="37">
        <v>63</v>
      </c>
      <c r="B114" s="37">
        <v>63</v>
      </c>
      <c r="C114" s="37" t="s">
        <v>2791</v>
      </c>
      <c r="D114" s="5" t="s">
        <v>45</v>
      </c>
      <c r="E114" s="5" t="s">
        <v>2658</v>
      </c>
      <c r="F114" s="5" t="str">
        <f t="shared" si="8"/>
        <v>李*辉</v>
      </c>
      <c r="G114" s="5" t="str">
        <f t="shared" si="9"/>
        <v>511023********4697</v>
      </c>
      <c r="H114" s="3"/>
      <c r="I114" s="5" t="s">
        <v>2795</v>
      </c>
      <c r="J114" s="5" t="s">
        <v>2796</v>
      </c>
      <c r="K114" s="4" t="str">
        <f t="shared" si="10"/>
        <v>511023</v>
      </c>
      <c r="L114" s="4" t="s">
        <v>4049</v>
      </c>
      <c r="M114" s="4" t="str">
        <f t="shared" si="11"/>
        <v>4697</v>
      </c>
    </row>
    <row r="115" spans="1:13" ht="35.1" customHeight="1">
      <c r="A115" s="37">
        <v>63</v>
      </c>
      <c r="B115" s="37">
        <v>63</v>
      </c>
      <c r="C115" s="37" t="s">
        <v>2791</v>
      </c>
      <c r="D115" s="5" t="s">
        <v>46</v>
      </c>
      <c r="E115" s="5" t="s">
        <v>2658</v>
      </c>
      <c r="F115" s="5" t="str">
        <f t="shared" si="8"/>
        <v>李*恺</v>
      </c>
      <c r="G115" s="5" t="str">
        <f t="shared" si="9"/>
        <v>510107********009X</v>
      </c>
      <c r="H115" s="3"/>
      <c r="I115" s="5" t="s">
        <v>2797</v>
      </c>
      <c r="J115" s="5" t="s">
        <v>2798</v>
      </c>
      <c r="K115" s="4" t="str">
        <f t="shared" si="10"/>
        <v>510107</v>
      </c>
      <c r="L115" s="4" t="s">
        <v>4049</v>
      </c>
      <c r="M115" s="4" t="str">
        <f t="shared" si="11"/>
        <v>009X</v>
      </c>
    </row>
    <row r="116" spans="1:13" ht="35.1" customHeight="1">
      <c r="A116" s="37">
        <v>2</v>
      </c>
      <c r="B116" s="37">
        <v>64</v>
      </c>
      <c r="C116" s="37" t="s">
        <v>2799</v>
      </c>
      <c r="D116" s="5" t="s">
        <v>5</v>
      </c>
      <c r="E116" s="5" t="s">
        <v>2800</v>
      </c>
      <c r="F116" s="5" t="str">
        <f t="shared" si="8"/>
        <v>陈*昂</v>
      </c>
      <c r="G116" s="5" t="str">
        <f t="shared" si="9"/>
        <v>510132********0032</v>
      </c>
      <c r="H116" s="18" t="s">
        <v>3841</v>
      </c>
      <c r="I116" s="5" t="s">
        <v>2801</v>
      </c>
      <c r="J116" s="5" t="s">
        <v>2802</v>
      </c>
      <c r="K116" s="4" t="str">
        <f t="shared" si="10"/>
        <v>510132</v>
      </c>
      <c r="L116" s="4" t="s">
        <v>4049</v>
      </c>
      <c r="M116" s="4" t="str">
        <f t="shared" si="11"/>
        <v>0032</v>
      </c>
    </row>
    <row r="117" spans="1:13" ht="35.1" customHeight="1">
      <c r="A117" s="37">
        <v>64</v>
      </c>
      <c r="B117" s="37">
        <v>64</v>
      </c>
      <c r="C117" s="37" t="s">
        <v>2799</v>
      </c>
      <c r="D117" s="5" t="s">
        <v>13</v>
      </c>
      <c r="E117" s="5" t="s">
        <v>2658</v>
      </c>
      <c r="F117" s="5" t="str">
        <f t="shared" si="8"/>
        <v>李*</v>
      </c>
      <c r="G117" s="5" t="str">
        <f t="shared" si="9"/>
        <v>513101********1428</v>
      </c>
      <c r="H117" s="3"/>
      <c r="I117" s="5" t="s">
        <v>2803</v>
      </c>
      <c r="J117" s="5" t="s">
        <v>2804</v>
      </c>
      <c r="K117" s="4" t="str">
        <f t="shared" si="10"/>
        <v>513101</v>
      </c>
      <c r="L117" s="4" t="s">
        <v>4049</v>
      </c>
      <c r="M117" s="4" t="str">
        <f t="shared" si="11"/>
        <v>1428</v>
      </c>
    </row>
    <row r="118" spans="1:13" ht="35.1" customHeight="1">
      <c r="A118" s="37">
        <v>64</v>
      </c>
      <c r="B118" s="37">
        <v>64</v>
      </c>
      <c r="C118" s="37" t="s">
        <v>2799</v>
      </c>
      <c r="D118" s="5" t="s">
        <v>16</v>
      </c>
      <c r="E118" s="5" t="s">
        <v>2658</v>
      </c>
      <c r="F118" s="5" t="str">
        <f t="shared" si="8"/>
        <v>陈*</v>
      </c>
      <c r="G118" s="5" t="str">
        <f t="shared" si="9"/>
        <v>510132********008X</v>
      </c>
      <c r="H118" s="3"/>
      <c r="I118" s="5" t="s">
        <v>2805</v>
      </c>
      <c r="J118" s="5" t="s">
        <v>2806</v>
      </c>
      <c r="K118" s="4" t="str">
        <f t="shared" si="10"/>
        <v>510132</v>
      </c>
      <c r="L118" s="4" t="s">
        <v>4049</v>
      </c>
      <c r="M118" s="4" t="str">
        <f t="shared" si="11"/>
        <v>008X</v>
      </c>
    </row>
    <row r="119" spans="1:13" ht="35.1" customHeight="1">
      <c r="A119" s="37">
        <v>2</v>
      </c>
      <c r="B119" s="37">
        <v>65</v>
      </c>
      <c r="C119" s="37" t="s">
        <v>1622</v>
      </c>
      <c r="D119" s="6" t="s">
        <v>5</v>
      </c>
      <c r="E119" s="6" t="s">
        <v>1623</v>
      </c>
      <c r="F119" s="5" t="str">
        <f t="shared" si="8"/>
        <v>牟*强</v>
      </c>
      <c r="G119" s="5" t="str">
        <f t="shared" si="9"/>
        <v>510183********191X</v>
      </c>
      <c r="H119" s="18" t="s">
        <v>3842</v>
      </c>
      <c r="I119" s="26" t="s">
        <v>1624</v>
      </c>
      <c r="J119" s="26" t="s">
        <v>1625</v>
      </c>
      <c r="K119" s="4" t="str">
        <f t="shared" si="10"/>
        <v>510183</v>
      </c>
      <c r="L119" s="4" t="s">
        <v>4049</v>
      </c>
      <c r="M119" s="4" t="str">
        <f t="shared" si="11"/>
        <v>191X</v>
      </c>
    </row>
    <row r="120" spans="1:13" ht="35.1" customHeight="1">
      <c r="A120" s="37">
        <v>65</v>
      </c>
      <c r="B120" s="37">
        <v>65</v>
      </c>
      <c r="C120" s="37" t="s">
        <v>1622</v>
      </c>
      <c r="D120" s="6" t="s">
        <v>13</v>
      </c>
      <c r="E120" s="6" t="s">
        <v>1623</v>
      </c>
      <c r="F120" s="5" t="str">
        <f t="shared" si="8"/>
        <v>杜*</v>
      </c>
      <c r="G120" s="5" t="str">
        <f t="shared" si="9"/>
        <v>510821********852X</v>
      </c>
      <c r="H120" s="3"/>
      <c r="I120" s="26" t="s">
        <v>1626</v>
      </c>
      <c r="J120" s="26" t="s">
        <v>1627</v>
      </c>
      <c r="K120" s="4" t="str">
        <f t="shared" si="10"/>
        <v>510821</v>
      </c>
      <c r="L120" s="4" t="s">
        <v>4049</v>
      </c>
      <c r="M120" s="4" t="str">
        <f t="shared" si="11"/>
        <v>852X</v>
      </c>
    </row>
    <row r="121" spans="1:13" ht="35.1" customHeight="1">
      <c r="A121" s="37">
        <v>65</v>
      </c>
      <c r="B121" s="37">
        <v>65</v>
      </c>
      <c r="C121" s="37" t="s">
        <v>1622</v>
      </c>
      <c r="D121" s="6" t="s">
        <v>16</v>
      </c>
      <c r="E121" s="6" t="s">
        <v>1623</v>
      </c>
      <c r="F121" s="5" t="str">
        <f t="shared" si="8"/>
        <v>牟*怡</v>
      </c>
      <c r="G121" s="5" t="str">
        <f t="shared" si="9"/>
        <v>510183********0066</v>
      </c>
      <c r="H121" s="3"/>
      <c r="I121" s="26" t="s">
        <v>1628</v>
      </c>
      <c r="J121" s="26" t="s">
        <v>1629</v>
      </c>
      <c r="K121" s="4" t="str">
        <f t="shared" si="10"/>
        <v>510183</v>
      </c>
      <c r="L121" s="4" t="s">
        <v>4049</v>
      </c>
      <c r="M121" s="4" t="str">
        <f t="shared" si="11"/>
        <v>0066</v>
      </c>
    </row>
    <row r="122" spans="1:13" ht="35.1" customHeight="1">
      <c r="A122" s="37">
        <v>65</v>
      </c>
      <c r="B122" s="37">
        <v>65</v>
      </c>
      <c r="C122" s="37" t="s">
        <v>1622</v>
      </c>
      <c r="D122" s="6" t="s">
        <v>46</v>
      </c>
      <c r="E122" s="6" t="s">
        <v>1623</v>
      </c>
      <c r="F122" s="5" t="str">
        <f t="shared" si="8"/>
        <v>牟*杰</v>
      </c>
      <c r="G122" s="5" t="str">
        <f t="shared" si="9"/>
        <v>510183********0133</v>
      </c>
      <c r="H122" s="3"/>
      <c r="I122" s="26" t="s">
        <v>1630</v>
      </c>
      <c r="J122" s="26" t="s">
        <v>1631</v>
      </c>
      <c r="K122" s="4" t="str">
        <f t="shared" si="10"/>
        <v>510183</v>
      </c>
      <c r="L122" s="4" t="s">
        <v>4049</v>
      </c>
      <c r="M122" s="4" t="str">
        <f t="shared" si="11"/>
        <v>0133</v>
      </c>
    </row>
    <row r="123" spans="1:13" ht="35.1" customHeight="1">
      <c r="A123" s="17">
        <v>2</v>
      </c>
      <c r="B123" s="6">
        <v>66</v>
      </c>
      <c r="C123" s="6" t="s">
        <v>2807</v>
      </c>
      <c r="D123" s="5" t="s">
        <v>5</v>
      </c>
      <c r="E123" s="5" t="s">
        <v>2808</v>
      </c>
      <c r="F123" s="5" t="str">
        <f t="shared" si="8"/>
        <v>何*强</v>
      </c>
      <c r="G123" s="5" t="str">
        <f t="shared" si="9"/>
        <v>510132********5711</v>
      </c>
      <c r="H123" s="18" t="s">
        <v>3843</v>
      </c>
      <c r="I123" s="5" t="s">
        <v>2809</v>
      </c>
      <c r="J123" s="5" t="s">
        <v>2810</v>
      </c>
      <c r="K123" s="4" t="str">
        <f t="shared" si="10"/>
        <v>510132</v>
      </c>
      <c r="L123" s="4" t="s">
        <v>4049</v>
      </c>
      <c r="M123" s="4" t="str">
        <f t="shared" si="11"/>
        <v>5711</v>
      </c>
    </row>
    <row r="124" spans="1:13" ht="35.1" customHeight="1">
      <c r="A124" s="37">
        <v>2</v>
      </c>
      <c r="B124" s="37">
        <v>67</v>
      </c>
      <c r="C124" s="37" t="s">
        <v>2811</v>
      </c>
      <c r="D124" s="5" t="s">
        <v>5</v>
      </c>
      <c r="E124" s="5" t="s">
        <v>2812</v>
      </c>
      <c r="F124" s="5" t="str">
        <f t="shared" si="8"/>
        <v>高*</v>
      </c>
      <c r="G124" s="5" t="str">
        <f t="shared" si="9"/>
        <v>510132********4013</v>
      </c>
      <c r="H124" s="18" t="s">
        <v>3844</v>
      </c>
      <c r="I124" s="5" t="s">
        <v>2813</v>
      </c>
      <c r="J124" s="5" t="s">
        <v>2814</v>
      </c>
      <c r="K124" s="4" t="str">
        <f t="shared" si="10"/>
        <v>510132</v>
      </c>
      <c r="L124" s="4" t="s">
        <v>4049</v>
      </c>
      <c r="M124" s="4" t="str">
        <f t="shared" si="11"/>
        <v>4013</v>
      </c>
    </row>
    <row r="125" spans="1:13" ht="35.1" customHeight="1">
      <c r="A125" s="37">
        <v>67</v>
      </c>
      <c r="B125" s="37">
        <v>67</v>
      </c>
      <c r="C125" s="37" t="s">
        <v>2811</v>
      </c>
      <c r="D125" s="5" t="s">
        <v>13</v>
      </c>
      <c r="E125" s="5" t="s">
        <v>2658</v>
      </c>
      <c r="F125" s="5" t="str">
        <f t="shared" si="8"/>
        <v>张*男</v>
      </c>
      <c r="G125" s="5" t="str">
        <f t="shared" si="9"/>
        <v>510182********0841</v>
      </c>
      <c r="H125" s="3"/>
      <c r="I125" s="5" t="s">
        <v>2815</v>
      </c>
      <c r="J125" s="5" t="s">
        <v>2816</v>
      </c>
      <c r="K125" s="4" t="str">
        <f t="shared" si="10"/>
        <v>510182</v>
      </c>
      <c r="L125" s="4" t="s">
        <v>4049</v>
      </c>
      <c r="M125" s="4" t="str">
        <f t="shared" si="11"/>
        <v>0841</v>
      </c>
    </row>
    <row r="126" spans="1:13" ht="35.1" customHeight="1">
      <c r="A126" s="37">
        <v>67</v>
      </c>
      <c r="B126" s="37">
        <v>67</v>
      </c>
      <c r="C126" s="37" t="s">
        <v>2811</v>
      </c>
      <c r="D126" s="5" t="s">
        <v>16</v>
      </c>
      <c r="E126" s="5" t="s">
        <v>2658</v>
      </c>
      <c r="F126" s="5" t="str">
        <f t="shared" si="8"/>
        <v>高*冉</v>
      </c>
      <c r="G126" s="5" t="str">
        <f t="shared" si="9"/>
        <v>510182********0082</v>
      </c>
      <c r="H126" s="3"/>
      <c r="I126" s="5" t="s">
        <v>2817</v>
      </c>
      <c r="J126" s="5" t="s">
        <v>2818</v>
      </c>
      <c r="K126" s="4" t="str">
        <f t="shared" si="10"/>
        <v>510182</v>
      </c>
      <c r="L126" s="4" t="s">
        <v>4049</v>
      </c>
      <c r="M126" s="4" t="str">
        <f t="shared" si="11"/>
        <v>0082</v>
      </c>
    </row>
    <row r="127" spans="1:13" ht="35.1" customHeight="1">
      <c r="A127" s="37">
        <v>2</v>
      </c>
      <c r="B127" s="37">
        <v>68</v>
      </c>
      <c r="C127" s="37" t="s">
        <v>2819</v>
      </c>
      <c r="D127" s="5" t="s">
        <v>5</v>
      </c>
      <c r="E127" s="5" t="s">
        <v>2820</v>
      </c>
      <c r="F127" s="5" t="str">
        <f t="shared" si="8"/>
        <v>何*江</v>
      </c>
      <c r="G127" s="5" t="str">
        <f t="shared" si="9"/>
        <v>510921********2358</v>
      </c>
      <c r="H127" s="18" t="s">
        <v>3845</v>
      </c>
      <c r="I127" s="5" t="s">
        <v>2821</v>
      </c>
      <c r="J127" s="5" t="s">
        <v>2822</v>
      </c>
      <c r="K127" s="4" t="str">
        <f t="shared" si="10"/>
        <v>510921</v>
      </c>
      <c r="L127" s="4" t="s">
        <v>4049</v>
      </c>
      <c r="M127" s="4" t="str">
        <f t="shared" si="11"/>
        <v>2358</v>
      </c>
    </row>
    <row r="128" spans="1:13" ht="35.1" customHeight="1">
      <c r="A128" s="37">
        <v>68</v>
      </c>
      <c r="B128" s="37">
        <v>68</v>
      </c>
      <c r="C128" s="37" t="s">
        <v>2819</v>
      </c>
      <c r="D128" s="5" t="s">
        <v>13</v>
      </c>
      <c r="E128" s="5" t="s">
        <v>2658</v>
      </c>
      <c r="F128" s="5" t="str">
        <f t="shared" si="8"/>
        <v>董*玉</v>
      </c>
      <c r="G128" s="5" t="str">
        <f t="shared" si="9"/>
        <v>510183********4725</v>
      </c>
      <c r="H128" s="3"/>
      <c r="I128" s="5" t="s">
        <v>2823</v>
      </c>
      <c r="J128" s="5" t="s">
        <v>2824</v>
      </c>
      <c r="K128" s="4" t="str">
        <f t="shared" si="10"/>
        <v>510183</v>
      </c>
      <c r="L128" s="4" t="s">
        <v>4049</v>
      </c>
      <c r="M128" s="4" t="str">
        <f t="shared" si="11"/>
        <v>4725</v>
      </c>
    </row>
    <row r="129" spans="1:13" ht="35.1" customHeight="1">
      <c r="A129" s="37">
        <v>68</v>
      </c>
      <c r="B129" s="37">
        <v>68</v>
      </c>
      <c r="C129" s="37" t="s">
        <v>2819</v>
      </c>
      <c r="D129" s="5" t="s">
        <v>16</v>
      </c>
      <c r="E129" s="5" t="s">
        <v>2658</v>
      </c>
      <c r="F129" s="5" t="str">
        <f t="shared" si="8"/>
        <v>何*怡</v>
      </c>
      <c r="G129" s="5" t="str">
        <f t="shared" si="9"/>
        <v>510183********0082</v>
      </c>
      <c r="H129" s="3"/>
      <c r="I129" s="5" t="s">
        <v>2825</v>
      </c>
      <c r="J129" s="5" t="s">
        <v>2826</v>
      </c>
      <c r="K129" s="4" t="str">
        <f t="shared" si="10"/>
        <v>510183</v>
      </c>
      <c r="L129" s="4" t="s">
        <v>4049</v>
      </c>
      <c r="M129" s="4" t="str">
        <f t="shared" si="11"/>
        <v>0082</v>
      </c>
    </row>
    <row r="130" spans="1:13" ht="35.1" customHeight="1">
      <c r="A130" s="37">
        <v>2</v>
      </c>
      <c r="B130" s="37">
        <v>70</v>
      </c>
      <c r="C130" s="37" t="s">
        <v>2827</v>
      </c>
      <c r="D130" s="5" t="s">
        <v>5</v>
      </c>
      <c r="E130" s="5" t="s">
        <v>2828</v>
      </c>
      <c r="F130" s="5" t="str">
        <f t="shared" si="8"/>
        <v>熊*琼</v>
      </c>
      <c r="G130" s="5" t="str">
        <f t="shared" si="9"/>
        <v>510132********0027</v>
      </c>
      <c r="H130" s="18" t="s">
        <v>3846</v>
      </c>
      <c r="I130" s="5" t="s">
        <v>2829</v>
      </c>
      <c r="J130" s="5" t="s">
        <v>2830</v>
      </c>
      <c r="K130" s="4" t="str">
        <f t="shared" si="10"/>
        <v>510132</v>
      </c>
      <c r="L130" s="4" t="s">
        <v>4049</v>
      </c>
      <c r="M130" s="4" t="str">
        <f t="shared" si="11"/>
        <v>0027</v>
      </c>
    </row>
    <row r="131" spans="1:13" ht="35.1" customHeight="1">
      <c r="A131" s="37">
        <v>70</v>
      </c>
      <c r="B131" s="37">
        <v>70</v>
      </c>
      <c r="C131" s="37" t="s">
        <v>2827</v>
      </c>
      <c r="D131" s="5" t="s">
        <v>45</v>
      </c>
      <c r="E131" s="5" t="s">
        <v>2658</v>
      </c>
      <c r="F131" s="5" t="str">
        <f t="shared" si="8"/>
        <v>吴*良</v>
      </c>
      <c r="G131" s="5" t="str">
        <f t="shared" si="9"/>
        <v>510132********4017</v>
      </c>
      <c r="H131" s="3"/>
      <c r="I131" s="5" t="s">
        <v>2831</v>
      </c>
      <c r="J131" s="5" t="s">
        <v>2832</v>
      </c>
      <c r="K131" s="4" t="str">
        <f t="shared" si="10"/>
        <v>510132</v>
      </c>
      <c r="L131" s="4" t="s">
        <v>4049</v>
      </c>
      <c r="M131" s="4" t="str">
        <f t="shared" si="11"/>
        <v>4017</v>
      </c>
    </row>
    <row r="132" spans="1:13" ht="35.1" customHeight="1">
      <c r="A132" s="37">
        <v>2</v>
      </c>
      <c r="B132" s="37">
        <v>72</v>
      </c>
      <c r="C132" s="37" t="s">
        <v>2833</v>
      </c>
      <c r="D132" s="5" t="s">
        <v>5</v>
      </c>
      <c r="E132" s="5" t="s">
        <v>2834</v>
      </c>
      <c r="F132" s="5" t="str">
        <f t="shared" si="8"/>
        <v>郭*明</v>
      </c>
      <c r="G132" s="5" t="str">
        <f t="shared" si="9"/>
        <v>510132********4539</v>
      </c>
      <c r="H132" s="18" t="s">
        <v>3847</v>
      </c>
      <c r="I132" s="5" t="s">
        <v>2835</v>
      </c>
      <c r="J132" s="5" t="s">
        <v>2836</v>
      </c>
      <c r="K132" s="4" t="str">
        <f t="shared" si="10"/>
        <v>510132</v>
      </c>
      <c r="L132" s="4" t="s">
        <v>4049</v>
      </c>
      <c r="M132" s="4" t="str">
        <f t="shared" si="11"/>
        <v>4539</v>
      </c>
    </row>
    <row r="133" spans="1:13" ht="35.1" customHeight="1">
      <c r="A133" s="37">
        <v>72</v>
      </c>
      <c r="B133" s="37">
        <v>72</v>
      </c>
      <c r="C133" s="37" t="s">
        <v>2833</v>
      </c>
      <c r="D133" s="5" t="s">
        <v>13</v>
      </c>
      <c r="E133" s="5" t="s">
        <v>2658</v>
      </c>
      <c r="F133" s="5" t="str">
        <f t="shared" si="8"/>
        <v>陈*</v>
      </c>
      <c r="G133" s="5" t="str">
        <f t="shared" si="9"/>
        <v>510132********4527</v>
      </c>
      <c r="H133" s="3"/>
      <c r="I133" s="5" t="s">
        <v>2837</v>
      </c>
      <c r="J133" s="5" t="s">
        <v>2838</v>
      </c>
      <c r="K133" s="4" t="str">
        <f t="shared" si="10"/>
        <v>510132</v>
      </c>
      <c r="L133" s="4" t="s">
        <v>4049</v>
      </c>
      <c r="M133" s="4" t="str">
        <f t="shared" si="11"/>
        <v>4527</v>
      </c>
    </row>
    <row r="134" spans="1:13" ht="35.1" customHeight="1">
      <c r="A134" s="37">
        <v>72</v>
      </c>
      <c r="B134" s="37">
        <v>72</v>
      </c>
      <c r="C134" s="37" t="s">
        <v>2833</v>
      </c>
      <c r="D134" s="5" t="s">
        <v>16</v>
      </c>
      <c r="E134" s="5" t="s">
        <v>2658</v>
      </c>
      <c r="F134" s="5" t="str">
        <f t="shared" si="8"/>
        <v>郭*潇</v>
      </c>
      <c r="G134" s="5" t="str">
        <f t="shared" si="9"/>
        <v>510132********0067</v>
      </c>
      <c r="H134" s="3"/>
      <c r="I134" s="5" t="s">
        <v>2839</v>
      </c>
      <c r="J134" s="5" t="s">
        <v>2840</v>
      </c>
      <c r="K134" s="4" t="str">
        <f t="shared" si="10"/>
        <v>510132</v>
      </c>
      <c r="L134" s="4" t="s">
        <v>4049</v>
      </c>
      <c r="M134" s="4" t="str">
        <f t="shared" si="11"/>
        <v>0067</v>
      </c>
    </row>
    <row r="135" spans="1:13" ht="35.1" customHeight="1">
      <c r="A135" s="17">
        <v>2</v>
      </c>
      <c r="B135" s="6">
        <v>73</v>
      </c>
      <c r="C135" s="6" t="s">
        <v>2841</v>
      </c>
      <c r="D135" s="5" t="s">
        <v>5</v>
      </c>
      <c r="E135" s="5" t="s">
        <v>2842</v>
      </c>
      <c r="F135" s="5" t="str">
        <f t="shared" si="8"/>
        <v>雷*</v>
      </c>
      <c r="G135" s="5" t="str">
        <f t="shared" si="9"/>
        <v>510183********1930</v>
      </c>
      <c r="H135" s="18" t="s">
        <v>3848</v>
      </c>
      <c r="I135" s="5" t="s">
        <v>2843</v>
      </c>
      <c r="J135" s="5" t="s">
        <v>2844</v>
      </c>
      <c r="K135" s="4" t="str">
        <f t="shared" si="10"/>
        <v>510183</v>
      </c>
      <c r="L135" s="4" t="s">
        <v>4049</v>
      </c>
      <c r="M135" s="4" t="str">
        <f t="shared" si="11"/>
        <v>1930</v>
      </c>
    </row>
    <row r="136" spans="1:13" ht="35.1" customHeight="1">
      <c r="A136" s="37">
        <v>2</v>
      </c>
      <c r="B136" s="37">
        <v>74</v>
      </c>
      <c r="C136" s="37" t="s">
        <v>319</v>
      </c>
      <c r="D136" s="6" t="s">
        <v>5</v>
      </c>
      <c r="E136" s="6" t="s">
        <v>320</v>
      </c>
      <c r="F136" s="5" t="str">
        <f t="shared" si="8"/>
        <v>李*</v>
      </c>
      <c r="G136" s="5" t="str">
        <f t="shared" si="9"/>
        <v>510132********121X</v>
      </c>
      <c r="H136" s="18" t="s">
        <v>3849</v>
      </c>
      <c r="I136" s="26" t="s">
        <v>321</v>
      </c>
      <c r="J136" s="26" t="s">
        <v>322</v>
      </c>
      <c r="K136" s="4" t="str">
        <f t="shared" si="10"/>
        <v>510132</v>
      </c>
      <c r="L136" s="4" t="s">
        <v>4049</v>
      </c>
      <c r="M136" s="4" t="str">
        <f t="shared" si="11"/>
        <v>121X</v>
      </c>
    </row>
    <row r="137" spans="1:13" ht="35.1" customHeight="1">
      <c r="A137" s="37">
        <v>74</v>
      </c>
      <c r="B137" s="37">
        <v>74</v>
      </c>
      <c r="C137" s="37" t="s">
        <v>319</v>
      </c>
      <c r="D137" s="6" t="s">
        <v>46</v>
      </c>
      <c r="E137" s="6" t="s">
        <v>320</v>
      </c>
      <c r="F137" s="5" t="str">
        <f t="shared" si="8"/>
        <v>李*</v>
      </c>
      <c r="G137" s="5" t="str">
        <f t="shared" si="9"/>
        <v>510132********0017</v>
      </c>
      <c r="H137" s="3"/>
      <c r="I137" s="26" t="s">
        <v>323</v>
      </c>
      <c r="J137" s="26" t="s">
        <v>324</v>
      </c>
      <c r="K137" s="4" t="str">
        <f t="shared" si="10"/>
        <v>510132</v>
      </c>
      <c r="L137" s="4" t="s">
        <v>4049</v>
      </c>
      <c r="M137" s="4" t="str">
        <f t="shared" si="11"/>
        <v>0017</v>
      </c>
    </row>
    <row r="138" spans="1:13" ht="35.1" customHeight="1">
      <c r="A138" s="37">
        <v>74</v>
      </c>
      <c r="B138" s="37">
        <v>74</v>
      </c>
      <c r="C138" s="37" t="s">
        <v>319</v>
      </c>
      <c r="D138" s="6" t="s">
        <v>46</v>
      </c>
      <c r="E138" s="6" t="s">
        <v>320</v>
      </c>
      <c r="F138" s="5" t="str">
        <f t="shared" si="8"/>
        <v>李*芮</v>
      </c>
      <c r="G138" s="5" t="str">
        <f t="shared" si="9"/>
        <v>510132********1215</v>
      </c>
      <c r="H138" s="3"/>
      <c r="I138" s="26" t="s">
        <v>325</v>
      </c>
      <c r="J138" s="26" t="s">
        <v>326</v>
      </c>
      <c r="K138" s="4" t="str">
        <f t="shared" si="10"/>
        <v>510132</v>
      </c>
      <c r="L138" s="4" t="s">
        <v>4049</v>
      </c>
      <c r="M138" s="4" t="str">
        <f t="shared" si="11"/>
        <v>1215</v>
      </c>
    </row>
    <row r="139" spans="1:13" ht="35.1" customHeight="1">
      <c r="A139" s="37">
        <v>2</v>
      </c>
      <c r="B139" s="37">
        <v>75</v>
      </c>
      <c r="C139" s="37" t="s">
        <v>915</v>
      </c>
      <c r="D139" s="6" t="s">
        <v>5</v>
      </c>
      <c r="E139" s="6" t="s">
        <v>916</v>
      </c>
      <c r="F139" s="5" t="str">
        <f t="shared" si="8"/>
        <v>李*</v>
      </c>
      <c r="G139" s="5" t="str">
        <f t="shared" si="9"/>
        <v>522324********002X</v>
      </c>
      <c r="H139" s="18" t="s">
        <v>3850</v>
      </c>
      <c r="I139" s="26" t="s">
        <v>917</v>
      </c>
      <c r="J139" s="26" t="s">
        <v>918</v>
      </c>
      <c r="K139" s="4" t="str">
        <f t="shared" si="10"/>
        <v>522324</v>
      </c>
      <c r="L139" s="4" t="s">
        <v>4049</v>
      </c>
      <c r="M139" s="4" t="str">
        <f t="shared" si="11"/>
        <v>002X</v>
      </c>
    </row>
    <row r="140" spans="1:13" ht="35.1" customHeight="1">
      <c r="A140" s="37">
        <v>75</v>
      </c>
      <c r="B140" s="37">
        <v>75</v>
      </c>
      <c r="C140" s="37" t="s">
        <v>915</v>
      </c>
      <c r="D140" s="6" t="s">
        <v>45</v>
      </c>
      <c r="E140" s="6" t="s">
        <v>916</v>
      </c>
      <c r="F140" s="5" t="str">
        <f t="shared" si="8"/>
        <v>陈*</v>
      </c>
      <c r="G140" s="5" t="str">
        <f t="shared" si="9"/>
        <v>510132********0039</v>
      </c>
      <c r="H140" s="3"/>
      <c r="I140" s="26" t="s">
        <v>919</v>
      </c>
      <c r="J140" s="26" t="s">
        <v>920</v>
      </c>
      <c r="K140" s="4" t="str">
        <f t="shared" si="10"/>
        <v>510132</v>
      </c>
      <c r="L140" s="4" t="s">
        <v>4049</v>
      </c>
      <c r="M140" s="4" t="str">
        <f t="shared" si="11"/>
        <v>0039</v>
      </c>
    </row>
    <row r="141" spans="1:13" ht="35.1" customHeight="1">
      <c r="A141" s="37">
        <v>2</v>
      </c>
      <c r="B141" s="37">
        <v>76</v>
      </c>
      <c r="C141" s="37" t="s">
        <v>2845</v>
      </c>
      <c r="D141" s="5" t="s">
        <v>5</v>
      </c>
      <c r="E141" s="5" t="s">
        <v>2846</v>
      </c>
      <c r="F141" s="5" t="str">
        <f t="shared" si="8"/>
        <v>赵*</v>
      </c>
      <c r="G141" s="5" t="str">
        <f t="shared" si="9"/>
        <v>152127********7511</v>
      </c>
      <c r="H141" s="18" t="s">
        <v>3851</v>
      </c>
      <c r="I141" s="5" t="s">
        <v>2152</v>
      </c>
      <c r="J141" s="5" t="s">
        <v>2847</v>
      </c>
      <c r="K141" s="4" t="str">
        <f t="shared" si="10"/>
        <v>152127</v>
      </c>
      <c r="L141" s="4" t="s">
        <v>4049</v>
      </c>
      <c r="M141" s="4" t="str">
        <f t="shared" si="11"/>
        <v>7511</v>
      </c>
    </row>
    <row r="142" spans="1:13" ht="35.1" customHeight="1">
      <c r="A142" s="37">
        <v>76</v>
      </c>
      <c r="B142" s="37">
        <v>76</v>
      </c>
      <c r="C142" s="37" t="s">
        <v>2845</v>
      </c>
      <c r="D142" s="5" t="s">
        <v>13</v>
      </c>
      <c r="E142" s="5" t="s">
        <v>2658</v>
      </c>
      <c r="F142" s="5" t="str">
        <f t="shared" si="8"/>
        <v>潘*秀</v>
      </c>
      <c r="G142" s="5" t="str">
        <f t="shared" si="9"/>
        <v>510111********352X</v>
      </c>
      <c r="H142" s="3"/>
      <c r="I142" s="5" t="s">
        <v>2848</v>
      </c>
      <c r="J142" s="5" t="s">
        <v>2849</v>
      </c>
      <c r="K142" s="4" t="str">
        <f t="shared" si="10"/>
        <v>510111</v>
      </c>
      <c r="L142" s="4" t="s">
        <v>4049</v>
      </c>
      <c r="M142" s="4" t="str">
        <f t="shared" si="11"/>
        <v>352X</v>
      </c>
    </row>
    <row r="143" spans="1:13" ht="35.1" customHeight="1">
      <c r="A143" s="17">
        <v>2</v>
      </c>
      <c r="B143" s="6">
        <v>77</v>
      </c>
      <c r="C143" s="6" t="s">
        <v>1039</v>
      </c>
      <c r="D143" s="6" t="s">
        <v>5</v>
      </c>
      <c r="E143" s="6" t="s">
        <v>1040</v>
      </c>
      <c r="F143" s="5" t="str">
        <f t="shared" si="8"/>
        <v>喻*</v>
      </c>
      <c r="G143" s="5" t="str">
        <f t="shared" si="9"/>
        <v>510183********4325</v>
      </c>
      <c r="H143" s="18" t="s">
        <v>3852</v>
      </c>
      <c r="I143" s="26" t="s">
        <v>1041</v>
      </c>
      <c r="J143" s="26" t="s">
        <v>1042</v>
      </c>
      <c r="K143" s="4" t="str">
        <f t="shared" si="10"/>
        <v>510183</v>
      </c>
      <c r="L143" s="4" t="s">
        <v>4049</v>
      </c>
      <c r="M143" s="4" t="str">
        <f t="shared" si="11"/>
        <v>4325</v>
      </c>
    </row>
    <row r="144" spans="1:13" ht="35.1" customHeight="1">
      <c r="A144" s="37">
        <v>2</v>
      </c>
      <c r="B144" s="37">
        <v>78</v>
      </c>
      <c r="C144" s="37" t="s">
        <v>2850</v>
      </c>
      <c r="D144" s="5" t="s">
        <v>5</v>
      </c>
      <c r="E144" s="5" t="s">
        <v>2851</v>
      </c>
      <c r="F144" s="5" t="str">
        <f t="shared" si="8"/>
        <v>刘*兰</v>
      </c>
      <c r="G144" s="5" t="str">
        <f t="shared" si="9"/>
        <v>510132********5729</v>
      </c>
      <c r="H144" s="18" t="s">
        <v>3853</v>
      </c>
      <c r="I144" s="5" t="s">
        <v>2852</v>
      </c>
      <c r="J144" s="5" t="s">
        <v>2853</v>
      </c>
      <c r="K144" s="4" t="str">
        <f t="shared" si="10"/>
        <v>510132</v>
      </c>
      <c r="L144" s="4" t="s">
        <v>4049</v>
      </c>
      <c r="M144" s="4" t="str">
        <f t="shared" si="11"/>
        <v>5729</v>
      </c>
    </row>
    <row r="145" spans="1:13" ht="35.1" customHeight="1">
      <c r="A145" s="37">
        <v>78</v>
      </c>
      <c r="B145" s="37">
        <v>78</v>
      </c>
      <c r="C145" s="37" t="s">
        <v>2850</v>
      </c>
      <c r="D145" s="5" t="s">
        <v>45</v>
      </c>
      <c r="E145" s="5" t="s">
        <v>2658</v>
      </c>
      <c r="F145" s="5" t="str">
        <f t="shared" si="8"/>
        <v>王*全</v>
      </c>
      <c r="G145" s="5" t="str">
        <f t="shared" si="9"/>
        <v>510132********001X</v>
      </c>
      <c r="H145" s="3"/>
      <c r="I145" s="5" t="s">
        <v>2854</v>
      </c>
      <c r="J145" s="5" t="s">
        <v>2855</v>
      </c>
      <c r="K145" s="4" t="str">
        <f t="shared" si="10"/>
        <v>510132</v>
      </c>
      <c r="L145" s="4" t="s">
        <v>4049</v>
      </c>
      <c r="M145" s="4" t="str">
        <f t="shared" si="11"/>
        <v>001X</v>
      </c>
    </row>
    <row r="146" spans="1:13" ht="35.1" customHeight="1">
      <c r="A146" s="37">
        <v>2</v>
      </c>
      <c r="B146" s="37">
        <v>79</v>
      </c>
      <c r="C146" s="37" t="s">
        <v>857</v>
      </c>
      <c r="D146" s="6" t="s">
        <v>5</v>
      </c>
      <c r="E146" s="6" t="s">
        <v>858</v>
      </c>
      <c r="F146" s="5" t="str">
        <f t="shared" si="8"/>
        <v>张*凯</v>
      </c>
      <c r="G146" s="5" t="str">
        <f t="shared" si="9"/>
        <v>510132********4036</v>
      </c>
      <c r="H146" s="18" t="s">
        <v>3854</v>
      </c>
      <c r="I146" s="26" t="s">
        <v>859</v>
      </c>
      <c r="J146" s="26" t="s">
        <v>860</v>
      </c>
      <c r="K146" s="4" t="str">
        <f t="shared" si="10"/>
        <v>510132</v>
      </c>
      <c r="L146" s="4" t="s">
        <v>4049</v>
      </c>
      <c r="M146" s="4" t="str">
        <f t="shared" si="11"/>
        <v>4036</v>
      </c>
    </row>
    <row r="147" spans="1:13" ht="35.1" customHeight="1">
      <c r="A147" s="37">
        <v>79</v>
      </c>
      <c r="B147" s="37">
        <v>79</v>
      </c>
      <c r="C147" s="37" t="s">
        <v>857</v>
      </c>
      <c r="D147" s="6" t="s">
        <v>13</v>
      </c>
      <c r="E147" s="6" t="s">
        <v>858</v>
      </c>
      <c r="F147" s="5" t="str">
        <f t="shared" si="8"/>
        <v>王*梅</v>
      </c>
      <c r="G147" s="5" t="str">
        <f t="shared" si="9"/>
        <v>510132********1648</v>
      </c>
      <c r="H147" s="3"/>
      <c r="I147" s="26" t="s">
        <v>861</v>
      </c>
      <c r="J147" s="26" t="s">
        <v>862</v>
      </c>
      <c r="K147" s="4" t="str">
        <f t="shared" si="10"/>
        <v>510132</v>
      </c>
      <c r="L147" s="4" t="s">
        <v>4049</v>
      </c>
      <c r="M147" s="4" t="str">
        <f t="shared" si="11"/>
        <v>1648</v>
      </c>
    </row>
    <row r="148" spans="1:13" ht="35.1" customHeight="1">
      <c r="A148" s="37">
        <v>79</v>
      </c>
      <c r="B148" s="37">
        <v>79</v>
      </c>
      <c r="C148" s="37" t="s">
        <v>857</v>
      </c>
      <c r="D148" s="6" t="s">
        <v>16</v>
      </c>
      <c r="E148" s="6" t="s">
        <v>858</v>
      </c>
      <c r="F148" s="5" t="str">
        <f t="shared" si="8"/>
        <v>张*珊</v>
      </c>
      <c r="G148" s="5" t="str">
        <f t="shared" si="9"/>
        <v>510132********0027</v>
      </c>
      <c r="H148" s="3"/>
      <c r="I148" s="26" t="s">
        <v>863</v>
      </c>
      <c r="J148" s="26" t="s">
        <v>864</v>
      </c>
      <c r="K148" s="4" t="str">
        <f t="shared" si="10"/>
        <v>510132</v>
      </c>
      <c r="L148" s="4" t="s">
        <v>4049</v>
      </c>
      <c r="M148" s="4" t="str">
        <f t="shared" si="11"/>
        <v>0027</v>
      </c>
    </row>
    <row r="149" spans="1:13" ht="35.1" customHeight="1">
      <c r="A149" s="37">
        <v>79</v>
      </c>
      <c r="B149" s="37">
        <v>79</v>
      </c>
      <c r="C149" s="37" t="s">
        <v>857</v>
      </c>
      <c r="D149" s="6" t="s">
        <v>46</v>
      </c>
      <c r="E149" s="6" t="s">
        <v>858</v>
      </c>
      <c r="F149" s="5" t="str">
        <f t="shared" si="8"/>
        <v>张*栋</v>
      </c>
      <c r="G149" s="5" t="str">
        <f t="shared" si="9"/>
        <v>510132********0031</v>
      </c>
      <c r="H149" s="3"/>
      <c r="I149" s="26" t="s">
        <v>865</v>
      </c>
      <c r="J149" s="26" t="s">
        <v>866</v>
      </c>
      <c r="K149" s="4" t="str">
        <f t="shared" si="10"/>
        <v>510132</v>
      </c>
      <c r="L149" s="4" t="s">
        <v>4049</v>
      </c>
      <c r="M149" s="4" t="str">
        <f t="shared" si="11"/>
        <v>0031</v>
      </c>
    </row>
    <row r="150" spans="1:13" ht="35.1" customHeight="1">
      <c r="A150" s="17">
        <v>3</v>
      </c>
      <c r="B150" s="6">
        <v>81</v>
      </c>
      <c r="C150" s="6" t="s">
        <v>2403</v>
      </c>
      <c r="D150" s="6" t="s">
        <v>5</v>
      </c>
      <c r="E150" s="6" t="s">
        <v>2404</v>
      </c>
      <c r="F150" s="5" t="str">
        <f t="shared" si="8"/>
        <v>钟*</v>
      </c>
      <c r="G150" s="5" t="str">
        <f t="shared" si="9"/>
        <v>510132********2913</v>
      </c>
      <c r="H150" s="18" t="s">
        <v>3855</v>
      </c>
      <c r="I150" s="26" t="s">
        <v>2405</v>
      </c>
      <c r="J150" s="26" t="s">
        <v>2406</v>
      </c>
      <c r="K150" s="4" t="str">
        <f t="shared" si="10"/>
        <v>510132</v>
      </c>
      <c r="L150" s="4" t="s">
        <v>4049</v>
      </c>
      <c r="M150" s="4" t="str">
        <f t="shared" si="11"/>
        <v>2913</v>
      </c>
    </row>
    <row r="151" spans="1:13" ht="35.1" customHeight="1">
      <c r="A151" s="37">
        <v>3</v>
      </c>
      <c r="B151" s="37">
        <v>82</v>
      </c>
      <c r="C151" s="37" t="s">
        <v>667</v>
      </c>
      <c r="D151" s="6" t="s">
        <v>5</v>
      </c>
      <c r="E151" s="6" t="s">
        <v>668</v>
      </c>
      <c r="F151" s="5" t="str">
        <f t="shared" si="8"/>
        <v>敬*琼</v>
      </c>
      <c r="G151" s="5" t="str">
        <f t="shared" si="9"/>
        <v>510922********5409</v>
      </c>
      <c r="H151" s="18" t="s">
        <v>3856</v>
      </c>
      <c r="I151" s="26" t="s">
        <v>669</v>
      </c>
      <c r="J151" s="26" t="s">
        <v>670</v>
      </c>
      <c r="K151" s="4" t="str">
        <f t="shared" si="10"/>
        <v>510922</v>
      </c>
      <c r="L151" s="4" t="s">
        <v>4049</v>
      </c>
      <c r="M151" s="4" t="str">
        <f t="shared" si="11"/>
        <v>5409</v>
      </c>
    </row>
    <row r="152" spans="1:13" ht="35.1" customHeight="1">
      <c r="A152" s="37">
        <v>82</v>
      </c>
      <c r="B152" s="37">
        <v>82</v>
      </c>
      <c r="C152" s="37" t="s">
        <v>667</v>
      </c>
      <c r="D152" s="6" t="s">
        <v>16</v>
      </c>
      <c r="E152" s="6" t="s">
        <v>668</v>
      </c>
      <c r="F152" s="5" t="str">
        <f t="shared" si="8"/>
        <v>范*祺</v>
      </c>
      <c r="G152" s="5" t="str">
        <f t="shared" si="9"/>
        <v>510922********0024</v>
      </c>
      <c r="H152" s="3"/>
      <c r="I152" s="26" t="s">
        <v>671</v>
      </c>
      <c r="J152" s="26" t="s">
        <v>672</v>
      </c>
      <c r="K152" s="4" t="str">
        <f t="shared" si="10"/>
        <v>510922</v>
      </c>
      <c r="L152" s="4" t="s">
        <v>4049</v>
      </c>
      <c r="M152" s="4" t="str">
        <f t="shared" si="11"/>
        <v>0024</v>
      </c>
    </row>
    <row r="153" spans="1:13" ht="35.1" customHeight="1">
      <c r="A153" s="37">
        <v>82</v>
      </c>
      <c r="B153" s="37">
        <v>82</v>
      </c>
      <c r="C153" s="37" t="s">
        <v>667</v>
      </c>
      <c r="D153" s="6" t="s">
        <v>46</v>
      </c>
      <c r="E153" s="6" t="s">
        <v>668</v>
      </c>
      <c r="F153" s="5" t="str">
        <f t="shared" si="8"/>
        <v>范*哲</v>
      </c>
      <c r="G153" s="5" t="str">
        <f t="shared" si="9"/>
        <v>510922********0036</v>
      </c>
      <c r="H153" s="3"/>
      <c r="I153" s="26" t="s">
        <v>673</v>
      </c>
      <c r="J153" s="26" t="s">
        <v>674</v>
      </c>
      <c r="K153" s="4" t="str">
        <f t="shared" si="10"/>
        <v>510922</v>
      </c>
      <c r="L153" s="4" t="s">
        <v>4049</v>
      </c>
      <c r="M153" s="4" t="str">
        <f t="shared" si="11"/>
        <v>0036</v>
      </c>
    </row>
    <row r="154" spans="1:13" ht="35.1" customHeight="1">
      <c r="A154" s="37">
        <v>82</v>
      </c>
      <c r="B154" s="37">
        <v>82</v>
      </c>
      <c r="C154" s="37" t="s">
        <v>667</v>
      </c>
      <c r="D154" s="6" t="s">
        <v>36</v>
      </c>
      <c r="E154" s="6" t="s">
        <v>668</v>
      </c>
      <c r="F154" s="5" t="str">
        <f t="shared" si="8"/>
        <v>范*兵</v>
      </c>
      <c r="G154" s="5" t="str">
        <f t="shared" si="9"/>
        <v>510922********5833</v>
      </c>
      <c r="H154" s="3"/>
      <c r="I154" s="26" t="s">
        <v>675</v>
      </c>
      <c r="J154" s="26" t="s">
        <v>676</v>
      </c>
      <c r="K154" s="4" t="str">
        <f t="shared" si="10"/>
        <v>510922</v>
      </c>
      <c r="L154" s="4" t="s">
        <v>4049</v>
      </c>
      <c r="M154" s="4" t="str">
        <f t="shared" si="11"/>
        <v>5833</v>
      </c>
    </row>
    <row r="155" spans="1:13" ht="35.1" customHeight="1">
      <c r="A155" s="37">
        <v>3</v>
      </c>
      <c r="B155" s="37">
        <v>83</v>
      </c>
      <c r="C155" s="37" t="s">
        <v>32</v>
      </c>
      <c r="D155" s="6" t="s">
        <v>5</v>
      </c>
      <c r="E155" s="6" t="s">
        <v>33</v>
      </c>
      <c r="F155" s="5" t="str">
        <f t="shared" ref="F155:F209" si="12">LEFT(I155,1)&amp;"*"&amp;MID(I155,3,1)</f>
        <v>杨*</v>
      </c>
      <c r="G155" s="5" t="str">
        <f t="shared" ref="G155:G209" si="13">K155&amp;L155&amp;M155</f>
        <v>510183********192X</v>
      </c>
      <c r="H155" s="18" t="s">
        <v>3857</v>
      </c>
      <c r="I155" s="26" t="s">
        <v>34</v>
      </c>
      <c r="J155" s="26" t="s">
        <v>35</v>
      </c>
      <c r="K155" s="4" t="str">
        <f t="shared" ref="K155:K209" si="14">LEFT(J155,6)</f>
        <v>510183</v>
      </c>
      <c r="L155" s="4" t="s">
        <v>4049</v>
      </c>
      <c r="M155" s="4" t="str">
        <f t="shared" ref="M155:M209" si="15">RIGHT(J155,4)</f>
        <v>192X</v>
      </c>
    </row>
    <row r="156" spans="1:13" ht="35.1" customHeight="1">
      <c r="A156" s="37">
        <v>83</v>
      </c>
      <c r="B156" s="37">
        <v>83</v>
      </c>
      <c r="C156" s="37" t="s">
        <v>32</v>
      </c>
      <c r="D156" s="6" t="s">
        <v>36</v>
      </c>
      <c r="E156" s="6" t="s">
        <v>33</v>
      </c>
      <c r="F156" s="5" t="str">
        <f t="shared" si="12"/>
        <v>叶*飞</v>
      </c>
      <c r="G156" s="5" t="str">
        <f t="shared" si="13"/>
        <v>130929********2573</v>
      </c>
      <c r="H156" s="3"/>
      <c r="I156" s="26" t="s">
        <v>37</v>
      </c>
      <c r="J156" s="26" t="s">
        <v>38</v>
      </c>
      <c r="K156" s="4" t="str">
        <f t="shared" si="14"/>
        <v>130929</v>
      </c>
      <c r="L156" s="4" t="s">
        <v>4049</v>
      </c>
      <c r="M156" s="4" t="str">
        <f t="shared" si="15"/>
        <v>2573</v>
      </c>
    </row>
    <row r="157" spans="1:13" ht="35.1" customHeight="1">
      <c r="A157" s="17">
        <v>3</v>
      </c>
      <c r="B157" s="6">
        <v>84</v>
      </c>
      <c r="C157" s="6" t="s">
        <v>151</v>
      </c>
      <c r="D157" s="6" t="s">
        <v>5</v>
      </c>
      <c r="E157" s="6" t="s">
        <v>152</v>
      </c>
      <c r="F157" s="5" t="str">
        <f t="shared" si="12"/>
        <v>郑*</v>
      </c>
      <c r="G157" s="5" t="str">
        <f t="shared" si="13"/>
        <v>513824********2134</v>
      </c>
      <c r="H157" s="18" t="s">
        <v>3858</v>
      </c>
      <c r="I157" s="26" t="s">
        <v>153</v>
      </c>
      <c r="J157" s="26" t="s">
        <v>154</v>
      </c>
      <c r="K157" s="4" t="str">
        <f t="shared" si="14"/>
        <v>513824</v>
      </c>
      <c r="L157" s="4" t="s">
        <v>4049</v>
      </c>
      <c r="M157" s="4" t="str">
        <f t="shared" si="15"/>
        <v>2134</v>
      </c>
    </row>
    <row r="158" spans="1:13" ht="35.1" customHeight="1">
      <c r="A158" s="37">
        <v>3</v>
      </c>
      <c r="B158" s="37">
        <v>85</v>
      </c>
      <c r="C158" s="37" t="s">
        <v>175</v>
      </c>
      <c r="D158" s="6" t="s">
        <v>5</v>
      </c>
      <c r="E158" s="6" t="s">
        <v>176</v>
      </c>
      <c r="F158" s="5" t="str">
        <f t="shared" si="12"/>
        <v>田*</v>
      </c>
      <c r="G158" s="5" t="str">
        <f t="shared" si="13"/>
        <v>510132********4018</v>
      </c>
      <c r="H158" s="18" t="s">
        <v>3859</v>
      </c>
      <c r="I158" s="26" t="s">
        <v>177</v>
      </c>
      <c r="J158" s="26" t="s">
        <v>178</v>
      </c>
      <c r="K158" s="4" t="str">
        <f t="shared" si="14"/>
        <v>510132</v>
      </c>
      <c r="L158" s="4" t="s">
        <v>4049</v>
      </c>
      <c r="M158" s="4" t="str">
        <f t="shared" si="15"/>
        <v>4018</v>
      </c>
    </row>
    <row r="159" spans="1:13" ht="35.1" customHeight="1">
      <c r="A159" s="37">
        <v>85</v>
      </c>
      <c r="B159" s="37">
        <v>85</v>
      </c>
      <c r="C159" s="37" t="s">
        <v>175</v>
      </c>
      <c r="D159" s="6" t="s">
        <v>13</v>
      </c>
      <c r="E159" s="6" t="s">
        <v>176</v>
      </c>
      <c r="F159" s="5" t="str">
        <f t="shared" si="12"/>
        <v>蒋*红</v>
      </c>
      <c r="G159" s="5" t="str">
        <f t="shared" si="13"/>
        <v>513437********3028</v>
      </c>
      <c r="H159" s="3"/>
      <c r="I159" s="26" t="s">
        <v>179</v>
      </c>
      <c r="J159" s="26" t="s">
        <v>180</v>
      </c>
      <c r="K159" s="4" t="str">
        <f t="shared" si="14"/>
        <v>513437</v>
      </c>
      <c r="L159" s="4" t="s">
        <v>4049</v>
      </c>
      <c r="M159" s="4" t="str">
        <f t="shared" si="15"/>
        <v>3028</v>
      </c>
    </row>
    <row r="160" spans="1:13" ht="35.1" customHeight="1">
      <c r="A160" s="37">
        <v>85</v>
      </c>
      <c r="B160" s="37">
        <v>85</v>
      </c>
      <c r="C160" s="37" t="s">
        <v>175</v>
      </c>
      <c r="D160" s="6" t="s">
        <v>46</v>
      </c>
      <c r="E160" s="6" t="s">
        <v>176</v>
      </c>
      <c r="F160" s="5" t="str">
        <f t="shared" si="12"/>
        <v>田*杰</v>
      </c>
      <c r="G160" s="5" t="str">
        <f t="shared" si="13"/>
        <v>510132********0051</v>
      </c>
      <c r="H160" s="3"/>
      <c r="I160" s="26" t="s">
        <v>181</v>
      </c>
      <c r="J160" s="26" t="s">
        <v>182</v>
      </c>
      <c r="K160" s="4" t="str">
        <f t="shared" si="14"/>
        <v>510132</v>
      </c>
      <c r="L160" s="4" t="s">
        <v>4049</v>
      </c>
      <c r="M160" s="4" t="str">
        <f t="shared" si="15"/>
        <v>0051</v>
      </c>
    </row>
    <row r="161" spans="1:13" ht="35.1" customHeight="1">
      <c r="A161" s="37">
        <v>85</v>
      </c>
      <c r="B161" s="37">
        <v>85</v>
      </c>
      <c r="C161" s="37" t="s">
        <v>175</v>
      </c>
      <c r="D161" s="6" t="s">
        <v>16</v>
      </c>
      <c r="E161" s="6" t="s">
        <v>176</v>
      </c>
      <c r="F161" s="5" t="str">
        <f t="shared" si="12"/>
        <v>田*祺</v>
      </c>
      <c r="G161" s="5" t="str">
        <f t="shared" si="13"/>
        <v>510132********0086</v>
      </c>
      <c r="H161" s="3"/>
      <c r="I161" s="26" t="s">
        <v>183</v>
      </c>
      <c r="J161" s="26" t="s">
        <v>184</v>
      </c>
      <c r="K161" s="4" t="str">
        <f t="shared" si="14"/>
        <v>510132</v>
      </c>
      <c r="L161" s="4" t="s">
        <v>4049</v>
      </c>
      <c r="M161" s="4" t="str">
        <f t="shared" si="15"/>
        <v>0086</v>
      </c>
    </row>
    <row r="162" spans="1:13" ht="35.1" customHeight="1">
      <c r="A162" s="37">
        <v>3</v>
      </c>
      <c r="B162" s="37">
        <v>87</v>
      </c>
      <c r="C162" s="37" t="s">
        <v>1551</v>
      </c>
      <c r="D162" s="6" t="s">
        <v>5</v>
      </c>
      <c r="E162" s="6" t="s">
        <v>1552</v>
      </c>
      <c r="F162" s="5" t="str">
        <f t="shared" si="12"/>
        <v>向*利</v>
      </c>
      <c r="G162" s="5" t="str">
        <f t="shared" si="13"/>
        <v>510183********1627</v>
      </c>
      <c r="H162" s="18" t="s">
        <v>3860</v>
      </c>
      <c r="I162" s="26" t="s">
        <v>1553</v>
      </c>
      <c r="J162" s="26" t="s">
        <v>1554</v>
      </c>
      <c r="K162" s="4" t="str">
        <f t="shared" si="14"/>
        <v>510183</v>
      </c>
      <c r="L162" s="4" t="s">
        <v>4049</v>
      </c>
      <c r="M162" s="4" t="str">
        <f t="shared" si="15"/>
        <v>1627</v>
      </c>
    </row>
    <row r="163" spans="1:13" ht="35.1" customHeight="1">
      <c r="A163" s="37">
        <v>87</v>
      </c>
      <c r="B163" s="37">
        <v>87</v>
      </c>
      <c r="C163" s="37" t="s">
        <v>1551</v>
      </c>
      <c r="D163" s="6" t="s">
        <v>36</v>
      </c>
      <c r="E163" s="6" t="s">
        <v>1552</v>
      </c>
      <c r="F163" s="5" t="str">
        <f t="shared" si="12"/>
        <v>帅*平</v>
      </c>
      <c r="G163" s="5" t="str">
        <f t="shared" si="13"/>
        <v>511325********2014</v>
      </c>
      <c r="H163" s="3"/>
      <c r="I163" s="26" t="s">
        <v>1555</v>
      </c>
      <c r="J163" s="26" t="s">
        <v>1556</v>
      </c>
      <c r="K163" s="4" t="str">
        <f t="shared" si="14"/>
        <v>511325</v>
      </c>
      <c r="L163" s="4" t="s">
        <v>4049</v>
      </c>
      <c r="M163" s="4" t="str">
        <f t="shared" si="15"/>
        <v>2014</v>
      </c>
    </row>
    <row r="164" spans="1:13" ht="35.1" customHeight="1">
      <c r="A164" s="37">
        <v>87</v>
      </c>
      <c r="B164" s="37">
        <v>87</v>
      </c>
      <c r="C164" s="37" t="s">
        <v>1551</v>
      </c>
      <c r="D164" s="6" t="s">
        <v>16</v>
      </c>
      <c r="E164" s="6" t="s">
        <v>1552</v>
      </c>
      <c r="F164" s="5" t="str">
        <f t="shared" si="12"/>
        <v>帅*曦</v>
      </c>
      <c r="G164" s="5" t="str">
        <f t="shared" si="13"/>
        <v>510183********0042</v>
      </c>
      <c r="H164" s="3"/>
      <c r="I164" s="26" t="s">
        <v>1557</v>
      </c>
      <c r="J164" s="26" t="s">
        <v>1558</v>
      </c>
      <c r="K164" s="4" t="str">
        <f t="shared" si="14"/>
        <v>510183</v>
      </c>
      <c r="L164" s="4" t="s">
        <v>4049</v>
      </c>
      <c r="M164" s="4" t="str">
        <f t="shared" si="15"/>
        <v>0042</v>
      </c>
    </row>
    <row r="165" spans="1:13" ht="35.1" customHeight="1">
      <c r="A165" s="37">
        <v>87</v>
      </c>
      <c r="B165" s="37">
        <v>87</v>
      </c>
      <c r="C165" s="37" t="s">
        <v>1551</v>
      </c>
      <c r="D165" s="6" t="s">
        <v>16</v>
      </c>
      <c r="E165" s="6" t="s">
        <v>1552</v>
      </c>
      <c r="F165" s="5" t="str">
        <f t="shared" si="12"/>
        <v>帅*欣</v>
      </c>
      <c r="G165" s="5" t="str">
        <f t="shared" si="13"/>
        <v>511325********2124</v>
      </c>
      <c r="H165" s="3"/>
      <c r="I165" s="26" t="s">
        <v>1559</v>
      </c>
      <c r="J165" s="26" t="s">
        <v>1560</v>
      </c>
      <c r="K165" s="4" t="str">
        <f t="shared" si="14"/>
        <v>511325</v>
      </c>
      <c r="L165" s="4" t="s">
        <v>4049</v>
      </c>
      <c r="M165" s="4" t="str">
        <f t="shared" si="15"/>
        <v>2124</v>
      </c>
    </row>
    <row r="166" spans="1:13" ht="35.1" customHeight="1">
      <c r="A166" s="37">
        <v>3</v>
      </c>
      <c r="B166" s="37">
        <v>88</v>
      </c>
      <c r="C166" s="37" t="s">
        <v>2856</v>
      </c>
      <c r="D166" s="5" t="s">
        <v>5</v>
      </c>
      <c r="E166" s="5" t="s">
        <v>2857</v>
      </c>
      <c r="F166" s="5" t="str">
        <f t="shared" si="12"/>
        <v>黄*</v>
      </c>
      <c r="G166" s="5" t="str">
        <f t="shared" si="13"/>
        <v>510132********0025</v>
      </c>
      <c r="H166" s="18" t="s">
        <v>3861</v>
      </c>
      <c r="I166" s="5" t="s">
        <v>2421</v>
      </c>
      <c r="J166" s="5" t="s">
        <v>2858</v>
      </c>
      <c r="K166" s="4" t="str">
        <f t="shared" si="14"/>
        <v>510132</v>
      </c>
      <c r="L166" s="4" t="s">
        <v>4049</v>
      </c>
      <c r="M166" s="4" t="str">
        <f t="shared" si="15"/>
        <v>0025</v>
      </c>
    </row>
    <row r="167" spans="1:13" ht="35.1" customHeight="1">
      <c r="A167" s="37">
        <v>88</v>
      </c>
      <c r="B167" s="37">
        <v>88</v>
      </c>
      <c r="C167" s="37" t="s">
        <v>2856</v>
      </c>
      <c r="D167" s="5" t="s">
        <v>45</v>
      </c>
      <c r="E167" s="5" t="s">
        <v>2658</v>
      </c>
      <c r="F167" s="5" t="str">
        <f t="shared" si="12"/>
        <v>张*忠</v>
      </c>
      <c r="G167" s="5" t="str">
        <f t="shared" si="13"/>
        <v>510132********0017</v>
      </c>
      <c r="H167" s="3"/>
      <c r="I167" s="5" t="s">
        <v>2859</v>
      </c>
      <c r="J167" s="5" t="s">
        <v>2860</v>
      </c>
      <c r="K167" s="4" t="str">
        <f t="shared" si="14"/>
        <v>510132</v>
      </c>
      <c r="L167" s="4" t="s">
        <v>4049</v>
      </c>
      <c r="M167" s="4" t="str">
        <f t="shared" si="15"/>
        <v>0017</v>
      </c>
    </row>
    <row r="168" spans="1:13" ht="35.1" customHeight="1">
      <c r="A168" s="37">
        <v>3</v>
      </c>
      <c r="B168" s="37">
        <v>89</v>
      </c>
      <c r="C168" s="37" t="s">
        <v>2861</v>
      </c>
      <c r="D168" s="5" t="s">
        <v>5</v>
      </c>
      <c r="E168" s="5" t="s">
        <v>2862</v>
      </c>
      <c r="F168" s="5" t="str">
        <f t="shared" si="12"/>
        <v>罗*</v>
      </c>
      <c r="G168" s="5" t="str">
        <f t="shared" si="13"/>
        <v>511025********7591</v>
      </c>
      <c r="H168" s="18" t="s">
        <v>3862</v>
      </c>
      <c r="I168" s="5" t="s">
        <v>2863</v>
      </c>
      <c r="J168" s="5" t="s">
        <v>2864</v>
      </c>
      <c r="K168" s="4" t="str">
        <f t="shared" si="14"/>
        <v>511025</v>
      </c>
      <c r="L168" s="4" t="s">
        <v>4049</v>
      </c>
      <c r="M168" s="4" t="str">
        <f t="shared" si="15"/>
        <v>7591</v>
      </c>
    </row>
    <row r="169" spans="1:13" ht="35.1" customHeight="1">
      <c r="A169" s="37">
        <v>89</v>
      </c>
      <c r="B169" s="37">
        <v>89</v>
      </c>
      <c r="C169" s="37" t="s">
        <v>2861</v>
      </c>
      <c r="D169" s="5" t="s">
        <v>13</v>
      </c>
      <c r="E169" s="5" t="s">
        <v>2658</v>
      </c>
      <c r="F169" s="5" t="str">
        <f t="shared" si="12"/>
        <v>刘*群</v>
      </c>
      <c r="G169" s="5" t="str">
        <f t="shared" si="13"/>
        <v>511023********9068</v>
      </c>
      <c r="H169" s="3"/>
      <c r="I169" s="5" t="s">
        <v>2865</v>
      </c>
      <c r="J169" s="5" t="s">
        <v>2866</v>
      </c>
      <c r="K169" s="4" t="str">
        <f t="shared" si="14"/>
        <v>511023</v>
      </c>
      <c r="L169" s="4" t="s">
        <v>4049</v>
      </c>
      <c r="M169" s="4" t="str">
        <f t="shared" si="15"/>
        <v>9068</v>
      </c>
    </row>
    <row r="170" spans="1:13" ht="35.1" customHeight="1">
      <c r="A170" s="37">
        <v>89</v>
      </c>
      <c r="B170" s="37">
        <v>89</v>
      </c>
      <c r="C170" s="37" t="s">
        <v>2861</v>
      </c>
      <c r="D170" s="5" t="s">
        <v>16</v>
      </c>
      <c r="E170" s="5" t="s">
        <v>2658</v>
      </c>
      <c r="F170" s="5" t="str">
        <f t="shared" si="12"/>
        <v>罗*媛</v>
      </c>
      <c r="G170" s="5" t="str">
        <f t="shared" si="13"/>
        <v>512021********9062</v>
      </c>
      <c r="H170" s="3"/>
      <c r="I170" s="5" t="s">
        <v>2867</v>
      </c>
      <c r="J170" s="5" t="s">
        <v>2868</v>
      </c>
      <c r="K170" s="4" t="str">
        <f t="shared" si="14"/>
        <v>512021</v>
      </c>
      <c r="L170" s="4" t="s">
        <v>4049</v>
      </c>
      <c r="M170" s="4" t="str">
        <f t="shared" si="15"/>
        <v>9062</v>
      </c>
    </row>
    <row r="171" spans="1:13" ht="35.1" customHeight="1">
      <c r="A171" s="37">
        <v>89</v>
      </c>
      <c r="B171" s="37">
        <v>89</v>
      </c>
      <c r="C171" s="37" t="s">
        <v>2861</v>
      </c>
      <c r="D171" s="5" t="s">
        <v>16</v>
      </c>
      <c r="E171" s="5" t="s">
        <v>2658</v>
      </c>
      <c r="F171" s="5" t="str">
        <f t="shared" si="12"/>
        <v>罗*月</v>
      </c>
      <c r="G171" s="5" t="str">
        <f t="shared" si="13"/>
        <v>512021********9085</v>
      </c>
      <c r="H171" s="3"/>
      <c r="I171" s="5" t="s">
        <v>2869</v>
      </c>
      <c r="J171" s="5" t="s">
        <v>2870</v>
      </c>
      <c r="K171" s="4" t="str">
        <f t="shared" si="14"/>
        <v>512021</v>
      </c>
      <c r="L171" s="4" t="s">
        <v>4049</v>
      </c>
      <c r="M171" s="4" t="str">
        <f t="shared" si="15"/>
        <v>9085</v>
      </c>
    </row>
    <row r="172" spans="1:13" ht="35.1" customHeight="1">
      <c r="A172" s="17">
        <v>3</v>
      </c>
      <c r="B172" s="6">
        <v>90</v>
      </c>
      <c r="C172" s="6" t="s">
        <v>2871</v>
      </c>
      <c r="D172" s="5" t="s">
        <v>5</v>
      </c>
      <c r="E172" s="5" t="s">
        <v>2872</v>
      </c>
      <c r="F172" s="5" t="str">
        <f t="shared" si="12"/>
        <v>赵*</v>
      </c>
      <c r="G172" s="5" t="str">
        <f t="shared" si="13"/>
        <v>510211********9045</v>
      </c>
      <c r="H172" s="18" t="s">
        <v>3863</v>
      </c>
      <c r="I172" s="5" t="s">
        <v>2873</v>
      </c>
      <c r="J172" s="5" t="s">
        <v>2874</v>
      </c>
      <c r="K172" s="4" t="str">
        <f t="shared" si="14"/>
        <v>510211</v>
      </c>
      <c r="L172" s="4" t="s">
        <v>4049</v>
      </c>
      <c r="M172" s="4" t="str">
        <f t="shared" si="15"/>
        <v>9045</v>
      </c>
    </row>
    <row r="173" spans="1:13" ht="35.1" customHeight="1">
      <c r="A173" s="17">
        <v>3</v>
      </c>
      <c r="B173" s="6">
        <v>91</v>
      </c>
      <c r="C173" s="6" t="s">
        <v>1541</v>
      </c>
      <c r="D173" s="6" t="s">
        <v>5</v>
      </c>
      <c r="E173" s="6" t="s">
        <v>1542</v>
      </c>
      <c r="F173" s="5" t="str">
        <f t="shared" si="12"/>
        <v>刘*人</v>
      </c>
      <c r="G173" s="5" t="str">
        <f t="shared" si="13"/>
        <v>510132********5742</v>
      </c>
      <c r="H173" s="29" t="s">
        <v>4061</v>
      </c>
      <c r="I173" s="26" t="s">
        <v>1543</v>
      </c>
      <c r="J173" s="26" t="s">
        <v>1544</v>
      </c>
      <c r="K173" s="4" t="str">
        <f t="shared" si="14"/>
        <v>510132</v>
      </c>
      <c r="L173" s="4" t="s">
        <v>4049</v>
      </c>
      <c r="M173" s="4" t="str">
        <f t="shared" si="15"/>
        <v>5742</v>
      </c>
    </row>
    <row r="174" spans="1:13" ht="35.1" customHeight="1">
      <c r="A174" s="37">
        <v>3</v>
      </c>
      <c r="B174" s="37">
        <v>92</v>
      </c>
      <c r="C174" s="37" t="s">
        <v>2445</v>
      </c>
      <c r="D174" s="6" t="s">
        <v>5</v>
      </c>
      <c r="E174" s="6" t="s">
        <v>2446</v>
      </c>
      <c r="F174" s="5" t="str">
        <f t="shared" si="12"/>
        <v>王*</v>
      </c>
      <c r="G174" s="5" t="str">
        <f t="shared" si="13"/>
        <v>510132********5010</v>
      </c>
      <c r="H174" s="18" t="s">
        <v>3864</v>
      </c>
      <c r="I174" s="26" t="s">
        <v>59</v>
      </c>
      <c r="J174" s="26" t="s">
        <v>2447</v>
      </c>
      <c r="K174" s="4" t="str">
        <f t="shared" si="14"/>
        <v>510132</v>
      </c>
      <c r="L174" s="4" t="s">
        <v>4049</v>
      </c>
      <c r="M174" s="4" t="str">
        <f t="shared" si="15"/>
        <v>5010</v>
      </c>
    </row>
    <row r="175" spans="1:13" ht="35.1" customHeight="1">
      <c r="A175" s="37">
        <v>92</v>
      </c>
      <c r="B175" s="37">
        <v>92</v>
      </c>
      <c r="C175" s="37" t="s">
        <v>2445</v>
      </c>
      <c r="D175" s="6" t="s">
        <v>13</v>
      </c>
      <c r="E175" s="6" t="s">
        <v>2446</v>
      </c>
      <c r="F175" s="5" t="str">
        <f t="shared" si="12"/>
        <v>蒲*娇</v>
      </c>
      <c r="G175" s="5" t="str">
        <f t="shared" si="13"/>
        <v>510183********1622</v>
      </c>
      <c r="H175" s="3"/>
      <c r="I175" s="26" t="s">
        <v>2448</v>
      </c>
      <c r="J175" s="26" t="s">
        <v>2449</v>
      </c>
      <c r="K175" s="4" t="str">
        <f t="shared" si="14"/>
        <v>510183</v>
      </c>
      <c r="L175" s="4" t="s">
        <v>4049</v>
      </c>
      <c r="M175" s="4" t="str">
        <f t="shared" si="15"/>
        <v>1622</v>
      </c>
    </row>
    <row r="176" spans="1:13" ht="35.1" customHeight="1">
      <c r="A176" s="37">
        <v>3</v>
      </c>
      <c r="B176" s="37">
        <v>93</v>
      </c>
      <c r="C176" s="37" t="s">
        <v>2875</v>
      </c>
      <c r="D176" s="5" t="s">
        <v>5</v>
      </c>
      <c r="E176" s="5" t="s">
        <v>2876</v>
      </c>
      <c r="F176" s="5" t="str">
        <f t="shared" si="12"/>
        <v>江*群</v>
      </c>
      <c r="G176" s="5" t="str">
        <f t="shared" si="13"/>
        <v>510130********7945</v>
      </c>
      <c r="H176" s="18" t="s">
        <v>3865</v>
      </c>
      <c r="I176" s="5" t="s">
        <v>2877</v>
      </c>
      <c r="J176" s="5" t="s">
        <v>2878</v>
      </c>
      <c r="K176" s="4" t="str">
        <f t="shared" si="14"/>
        <v>510130</v>
      </c>
      <c r="L176" s="4" t="s">
        <v>4049</v>
      </c>
      <c r="M176" s="4" t="str">
        <f t="shared" si="15"/>
        <v>7945</v>
      </c>
    </row>
    <row r="177" spans="1:13" ht="35.1" customHeight="1">
      <c r="A177" s="37">
        <v>93</v>
      </c>
      <c r="B177" s="37">
        <v>93</v>
      </c>
      <c r="C177" s="37" t="s">
        <v>2875</v>
      </c>
      <c r="D177" s="5" t="s">
        <v>45</v>
      </c>
      <c r="E177" s="5" t="s">
        <v>2658</v>
      </c>
      <c r="F177" s="5" t="str">
        <f t="shared" si="12"/>
        <v>司*其</v>
      </c>
      <c r="G177" s="5" t="str">
        <f t="shared" si="13"/>
        <v>510132********7059</v>
      </c>
      <c r="H177" s="3"/>
      <c r="I177" s="5" t="s">
        <v>2879</v>
      </c>
      <c r="J177" s="5" t="s">
        <v>2880</v>
      </c>
      <c r="K177" s="4" t="str">
        <f t="shared" si="14"/>
        <v>510132</v>
      </c>
      <c r="L177" s="4" t="s">
        <v>4049</v>
      </c>
      <c r="M177" s="4" t="str">
        <f t="shared" si="15"/>
        <v>7059</v>
      </c>
    </row>
    <row r="178" spans="1:13" ht="35.1" customHeight="1">
      <c r="A178" s="37">
        <v>3</v>
      </c>
      <c r="B178" s="37">
        <v>94</v>
      </c>
      <c r="C178" s="37" t="s">
        <v>2881</v>
      </c>
      <c r="D178" s="5" t="s">
        <v>5</v>
      </c>
      <c r="E178" s="5" t="s">
        <v>2882</v>
      </c>
      <c r="F178" s="5" t="str">
        <f t="shared" si="12"/>
        <v>江*玲</v>
      </c>
      <c r="G178" s="5" t="str">
        <f t="shared" si="13"/>
        <v>510132********6613</v>
      </c>
      <c r="H178" s="18" t="s">
        <v>3866</v>
      </c>
      <c r="I178" s="5" t="s">
        <v>2883</v>
      </c>
      <c r="J178" s="5" t="s">
        <v>2884</v>
      </c>
      <c r="K178" s="4" t="str">
        <f t="shared" si="14"/>
        <v>510132</v>
      </c>
      <c r="L178" s="4" t="s">
        <v>4049</v>
      </c>
      <c r="M178" s="4" t="str">
        <f t="shared" si="15"/>
        <v>6613</v>
      </c>
    </row>
    <row r="179" spans="1:13" ht="35.1" customHeight="1">
      <c r="A179" s="37">
        <v>94</v>
      </c>
      <c r="B179" s="37">
        <v>94</v>
      </c>
      <c r="C179" s="37" t="s">
        <v>2881</v>
      </c>
      <c r="D179" s="5" t="s">
        <v>13</v>
      </c>
      <c r="E179" s="5" t="s">
        <v>2658</v>
      </c>
      <c r="F179" s="5" t="str">
        <f t="shared" si="12"/>
        <v>彭*</v>
      </c>
      <c r="G179" s="5" t="str">
        <f t="shared" si="13"/>
        <v>510122********5388</v>
      </c>
      <c r="H179" s="3"/>
      <c r="I179" s="5" t="s">
        <v>2885</v>
      </c>
      <c r="J179" s="5" t="s">
        <v>2886</v>
      </c>
      <c r="K179" s="4" t="str">
        <f t="shared" si="14"/>
        <v>510122</v>
      </c>
      <c r="L179" s="4" t="s">
        <v>4049</v>
      </c>
      <c r="M179" s="4" t="str">
        <f t="shared" si="15"/>
        <v>5388</v>
      </c>
    </row>
    <row r="180" spans="1:13" ht="35.1" customHeight="1">
      <c r="A180" s="37">
        <v>3</v>
      </c>
      <c r="B180" s="37">
        <v>95</v>
      </c>
      <c r="C180" s="37" t="s">
        <v>2887</v>
      </c>
      <c r="D180" s="5" t="s">
        <v>5</v>
      </c>
      <c r="E180" s="5" t="s">
        <v>2888</v>
      </c>
      <c r="F180" s="5" t="str">
        <f t="shared" si="12"/>
        <v>王*</v>
      </c>
      <c r="G180" s="5" t="str">
        <f t="shared" si="13"/>
        <v>510132********0016</v>
      </c>
      <c r="H180" s="18" t="s">
        <v>3867</v>
      </c>
      <c r="I180" s="5" t="s">
        <v>683</v>
      </c>
      <c r="J180" s="5" t="s">
        <v>2889</v>
      </c>
      <c r="K180" s="4" t="str">
        <f t="shared" si="14"/>
        <v>510132</v>
      </c>
      <c r="L180" s="4" t="s">
        <v>4049</v>
      </c>
      <c r="M180" s="4" t="str">
        <f t="shared" si="15"/>
        <v>0016</v>
      </c>
    </row>
    <row r="181" spans="1:13" ht="35.1" customHeight="1">
      <c r="A181" s="37">
        <v>95</v>
      </c>
      <c r="B181" s="37">
        <v>95</v>
      </c>
      <c r="C181" s="37" t="s">
        <v>2887</v>
      </c>
      <c r="D181" s="5" t="s">
        <v>13</v>
      </c>
      <c r="E181" s="5" t="s">
        <v>2658</v>
      </c>
      <c r="F181" s="5" t="str">
        <f t="shared" si="12"/>
        <v>彭*</v>
      </c>
      <c r="G181" s="5" t="str">
        <f t="shared" si="13"/>
        <v>510122********5389</v>
      </c>
      <c r="H181" s="3"/>
      <c r="I181" s="5" t="s">
        <v>2890</v>
      </c>
      <c r="J181" s="5" t="s">
        <v>2891</v>
      </c>
      <c r="K181" s="4" t="str">
        <f t="shared" si="14"/>
        <v>510122</v>
      </c>
      <c r="L181" s="4" t="s">
        <v>4049</v>
      </c>
      <c r="M181" s="4" t="str">
        <f t="shared" si="15"/>
        <v>5389</v>
      </c>
    </row>
    <row r="182" spans="1:13" ht="35.1" customHeight="1">
      <c r="A182" s="37">
        <v>95</v>
      </c>
      <c r="B182" s="37">
        <v>95</v>
      </c>
      <c r="C182" s="37" t="s">
        <v>2887</v>
      </c>
      <c r="D182" s="5" t="s">
        <v>46</v>
      </c>
      <c r="E182" s="5" t="s">
        <v>2658</v>
      </c>
      <c r="F182" s="5" t="str">
        <f t="shared" si="12"/>
        <v>王*睿</v>
      </c>
      <c r="G182" s="5" t="str">
        <f t="shared" si="13"/>
        <v>510122********0094</v>
      </c>
      <c r="H182" s="3"/>
      <c r="I182" s="5" t="s">
        <v>2892</v>
      </c>
      <c r="J182" s="5" t="s">
        <v>2893</v>
      </c>
      <c r="K182" s="4" t="str">
        <f t="shared" si="14"/>
        <v>510122</v>
      </c>
      <c r="L182" s="4" t="s">
        <v>4049</v>
      </c>
      <c r="M182" s="4" t="str">
        <f t="shared" si="15"/>
        <v>0094</v>
      </c>
    </row>
    <row r="183" spans="1:13" ht="35.1" customHeight="1">
      <c r="A183" s="37">
        <v>95</v>
      </c>
      <c r="B183" s="37">
        <v>95</v>
      </c>
      <c r="C183" s="37" t="s">
        <v>2887</v>
      </c>
      <c r="D183" s="5" t="s">
        <v>16</v>
      </c>
      <c r="E183" s="5" t="s">
        <v>2658</v>
      </c>
      <c r="F183" s="5" t="str">
        <f t="shared" si="12"/>
        <v>王*睿</v>
      </c>
      <c r="G183" s="5" t="str">
        <f t="shared" si="13"/>
        <v>510122********0145</v>
      </c>
      <c r="H183" s="3"/>
      <c r="I183" s="5" t="s">
        <v>2894</v>
      </c>
      <c r="J183" s="5" t="s">
        <v>2895</v>
      </c>
      <c r="K183" s="4" t="str">
        <f t="shared" si="14"/>
        <v>510122</v>
      </c>
      <c r="L183" s="4" t="s">
        <v>4049</v>
      </c>
      <c r="M183" s="4" t="str">
        <f t="shared" si="15"/>
        <v>0145</v>
      </c>
    </row>
    <row r="184" spans="1:13" ht="35.1" customHeight="1">
      <c r="A184" s="17">
        <v>3</v>
      </c>
      <c r="B184" s="6">
        <v>96</v>
      </c>
      <c r="C184" s="6" t="s">
        <v>2896</v>
      </c>
      <c r="D184" s="5" t="s">
        <v>5</v>
      </c>
      <c r="E184" s="5" t="s">
        <v>2897</v>
      </c>
      <c r="F184" s="5" t="str">
        <f t="shared" si="12"/>
        <v>余*熙</v>
      </c>
      <c r="G184" s="5" t="str">
        <f t="shared" si="13"/>
        <v>510132********0018</v>
      </c>
      <c r="H184" s="18" t="s">
        <v>3868</v>
      </c>
      <c r="I184" s="5" t="s">
        <v>2898</v>
      </c>
      <c r="J184" s="5" t="s">
        <v>2899</v>
      </c>
      <c r="K184" s="4" t="str">
        <f t="shared" si="14"/>
        <v>510132</v>
      </c>
      <c r="L184" s="4" t="s">
        <v>4049</v>
      </c>
      <c r="M184" s="4" t="str">
        <f t="shared" si="15"/>
        <v>0018</v>
      </c>
    </row>
    <row r="185" spans="1:13" ht="35.1" customHeight="1">
      <c r="A185" s="37">
        <v>3</v>
      </c>
      <c r="B185" s="37">
        <v>97</v>
      </c>
      <c r="C185" s="37" t="s">
        <v>86</v>
      </c>
      <c r="D185" s="6" t="s">
        <v>5</v>
      </c>
      <c r="E185" s="6" t="s">
        <v>87</v>
      </c>
      <c r="F185" s="5" t="str">
        <f t="shared" si="12"/>
        <v>田*亮</v>
      </c>
      <c r="G185" s="5" t="str">
        <f t="shared" si="13"/>
        <v>510212********3553</v>
      </c>
      <c r="H185" s="18" t="s">
        <v>3869</v>
      </c>
      <c r="I185" s="26" t="s">
        <v>88</v>
      </c>
      <c r="J185" s="26" t="s">
        <v>89</v>
      </c>
      <c r="K185" s="4" t="str">
        <f t="shared" si="14"/>
        <v>510212</v>
      </c>
      <c r="L185" s="4" t="s">
        <v>4049</v>
      </c>
      <c r="M185" s="4" t="str">
        <f t="shared" si="15"/>
        <v>3553</v>
      </c>
    </row>
    <row r="186" spans="1:13" ht="35.1" customHeight="1">
      <c r="A186" s="37">
        <v>97</v>
      </c>
      <c r="B186" s="37">
        <v>97</v>
      </c>
      <c r="C186" s="37" t="s">
        <v>86</v>
      </c>
      <c r="D186" s="6" t="s">
        <v>13</v>
      </c>
      <c r="E186" s="6" t="s">
        <v>87</v>
      </c>
      <c r="F186" s="5" t="str">
        <f t="shared" si="12"/>
        <v>王*</v>
      </c>
      <c r="G186" s="5" t="str">
        <f t="shared" si="13"/>
        <v>510130********796X</v>
      </c>
      <c r="H186" s="3"/>
      <c r="I186" s="26" t="s">
        <v>90</v>
      </c>
      <c r="J186" s="26" t="s">
        <v>91</v>
      </c>
      <c r="K186" s="4" t="str">
        <f t="shared" si="14"/>
        <v>510130</v>
      </c>
      <c r="L186" s="4" t="s">
        <v>4049</v>
      </c>
      <c r="M186" s="4" t="str">
        <f t="shared" si="15"/>
        <v>796X</v>
      </c>
    </row>
    <row r="187" spans="1:13" ht="35.1" customHeight="1">
      <c r="A187" s="37">
        <v>3</v>
      </c>
      <c r="B187" s="37">
        <v>98</v>
      </c>
      <c r="C187" s="37" t="s">
        <v>1131</v>
      </c>
      <c r="D187" s="6" t="s">
        <v>5</v>
      </c>
      <c r="E187" s="6" t="s">
        <v>1132</v>
      </c>
      <c r="F187" s="5" t="str">
        <f t="shared" si="12"/>
        <v>黄*</v>
      </c>
      <c r="G187" s="5" t="str">
        <f t="shared" si="13"/>
        <v>510183********1919</v>
      </c>
      <c r="H187" s="18" t="s">
        <v>3870</v>
      </c>
      <c r="I187" s="26" t="s">
        <v>1133</v>
      </c>
      <c r="J187" s="26" t="s">
        <v>1134</v>
      </c>
      <c r="K187" s="4" t="str">
        <f t="shared" si="14"/>
        <v>510183</v>
      </c>
      <c r="L187" s="4" t="s">
        <v>4049</v>
      </c>
      <c r="M187" s="4" t="str">
        <f t="shared" si="15"/>
        <v>1919</v>
      </c>
    </row>
    <row r="188" spans="1:13" ht="35.1" customHeight="1">
      <c r="A188" s="37">
        <v>98</v>
      </c>
      <c r="B188" s="37">
        <v>98</v>
      </c>
      <c r="C188" s="37" t="s">
        <v>1131</v>
      </c>
      <c r="D188" s="6" t="s">
        <v>13</v>
      </c>
      <c r="E188" s="6" t="s">
        <v>1132</v>
      </c>
      <c r="F188" s="5" t="str">
        <f t="shared" si="12"/>
        <v>杨*</v>
      </c>
      <c r="G188" s="5" t="str">
        <f t="shared" si="13"/>
        <v>510183********1920</v>
      </c>
      <c r="H188" s="3"/>
      <c r="I188" s="26" t="s">
        <v>1135</v>
      </c>
      <c r="J188" s="26" t="s">
        <v>1136</v>
      </c>
      <c r="K188" s="4" t="str">
        <f t="shared" si="14"/>
        <v>510183</v>
      </c>
      <c r="L188" s="4" t="s">
        <v>4049</v>
      </c>
      <c r="M188" s="4" t="str">
        <f t="shared" si="15"/>
        <v>1920</v>
      </c>
    </row>
    <row r="189" spans="1:13" ht="35.1" customHeight="1">
      <c r="A189" s="37">
        <v>98</v>
      </c>
      <c r="B189" s="37">
        <v>98</v>
      </c>
      <c r="C189" s="37" t="s">
        <v>1131</v>
      </c>
      <c r="D189" s="6" t="s">
        <v>16</v>
      </c>
      <c r="E189" s="6" t="s">
        <v>1132</v>
      </c>
      <c r="F189" s="5" t="str">
        <f t="shared" si="12"/>
        <v>黄*婷</v>
      </c>
      <c r="G189" s="5" t="str">
        <f t="shared" si="13"/>
        <v>510183********0026</v>
      </c>
      <c r="H189" s="3"/>
      <c r="I189" s="26" t="s">
        <v>1137</v>
      </c>
      <c r="J189" s="26" t="s">
        <v>1138</v>
      </c>
      <c r="K189" s="4" t="str">
        <f t="shared" si="14"/>
        <v>510183</v>
      </c>
      <c r="L189" s="4" t="s">
        <v>4049</v>
      </c>
      <c r="M189" s="4" t="str">
        <f t="shared" si="15"/>
        <v>0026</v>
      </c>
    </row>
    <row r="190" spans="1:13" ht="35.1" customHeight="1">
      <c r="A190" s="37">
        <v>98</v>
      </c>
      <c r="B190" s="37">
        <v>98</v>
      </c>
      <c r="C190" s="37" t="s">
        <v>1131</v>
      </c>
      <c r="D190" s="6" t="s">
        <v>16</v>
      </c>
      <c r="E190" s="6" t="s">
        <v>1132</v>
      </c>
      <c r="F190" s="5" t="str">
        <f t="shared" si="12"/>
        <v>黄*曦</v>
      </c>
      <c r="G190" s="5" t="str">
        <f t="shared" si="13"/>
        <v>510183********002X</v>
      </c>
      <c r="H190" s="3"/>
      <c r="I190" s="26" t="s">
        <v>1139</v>
      </c>
      <c r="J190" s="26" t="s">
        <v>1140</v>
      </c>
      <c r="K190" s="4" t="str">
        <f t="shared" si="14"/>
        <v>510183</v>
      </c>
      <c r="L190" s="4" t="s">
        <v>4049</v>
      </c>
      <c r="M190" s="4" t="str">
        <f t="shared" si="15"/>
        <v>002X</v>
      </c>
    </row>
    <row r="191" spans="1:13" ht="35.1" customHeight="1">
      <c r="A191" s="37">
        <v>3</v>
      </c>
      <c r="B191" s="37">
        <v>99</v>
      </c>
      <c r="C191" s="37" t="s">
        <v>2545</v>
      </c>
      <c r="D191" s="6" t="s">
        <v>5</v>
      </c>
      <c r="E191" s="6" t="s">
        <v>2546</v>
      </c>
      <c r="F191" s="5" t="str">
        <f t="shared" si="12"/>
        <v>刘*如</v>
      </c>
      <c r="G191" s="5" t="str">
        <f t="shared" si="13"/>
        <v>510130********1925</v>
      </c>
      <c r="H191" s="18" t="s">
        <v>3871</v>
      </c>
      <c r="I191" s="26" t="s">
        <v>2547</v>
      </c>
      <c r="J191" s="26" t="s">
        <v>2548</v>
      </c>
      <c r="K191" s="4" t="str">
        <f t="shared" si="14"/>
        <v>510130</v>
      </c>
      <c r="L191" s="4" t="s">
        <v>4049</v>
      </c>
      <c r="M191" s="4" t="str">
        <f t="shared" si="15"/>
        <v>1925</v>
      </c>
    </row>
    <row r="192" spans="1:13" ht="35.1" customHeight="1">
      <c r="A192" s="37">
        <v>99</v>
      </c>
      <c r="B192" s="37">
        <v>99</v>
      </c>
      <c r="C192" s="37" t="s">
        <v>2545</v>
      </c>
      <c r="D192" s="6" t="s">
        <v>45</v>
      </c>
      <c r="E192" s="6" t="s">
        <v>2546</v>
      </c>
      <c r="F192" s="5" t="str">
        <f t="shared" si="12"/>
        <v>胡*兵</v>
      </c>
      <c r="G192" s="5" t="str">
        <f t="shared" si="13"/>
        <v>510130********1619</v>
      </c>
      <c r="H192" s="3"/>
      <c r="I192" s="26" t="s">
        <v>2549</v>
      </c>
      <c r="J192" s="26" t="s">
        <v>2550</v>
      </c>
      <c r="K192" s="4" t="str">
        <f t="shared" si="14"/>
        <v>510130</v>
      </c>
      <c r="L192" s="4" t="s">
        <v>4049</v>
      </c>
      <c r="M192" s="4" t="str">
        <f t="shared" si="15"/>
        <v>1619</v>
      </c>
    </row>
    <row r="193" spans="1:13" ht="35.1" customHeight="1">
      <c r="A193" s="17">
        <v>3</v>
      </c>
      <c r="B193" s="6">
        <v>100</v>
      </c>
      <c r="C193" s="6" t="s">
        <v>2900</v>
      </c>
      <c r="D193" s="5" t="s">
        <v>5</v>
      </c>
      <c r="E193" s="5" t="s">
        <v>2901</v>
      </c>
      <c r="F193" s="5" t="str">
        <f t="shared" si="12"/>
        <v>唐*才</v>
      </c>
      <c r="G193" s="5" t="str">
        <f t="shared" si="13"/>
        <v>510321********5316</v>
      </c>
      <c r="H193" s="18" t="s">
        <v>3872</v>
      </c>
      <c r="I193" s="5" t="s">
        <v>2902</v>
      </c>
      <c r="J193" s="5" t="s">
        <v>2903</v>
      </c>
      <c r="K193" s="4" t="str">
        <f t="shared" si="14"/>
        <v>510321</v>
      </c>
      <c r="L193" s="4" t="s">
        <v>4049</v>
      </c>
      <c r="M193" s="4" t="str">
        <f t="shared" si="15"/>
        <v>5316</v>
      </c>
    </row>
    <row r="194" spans="1:13" ht="35.1" customHeight="1">
      <c r="A194" s="37">
        <v>3</v>
      </c>
      <c r="B194" s="37">
        <v>101</v>
      </c>
      <c r="C194" s="37" t="s">
        <v>1323</v>
      </c>
      <c r="D194" s="6" t="s">
        <v>5</v>
      </c>
      <c r="E194" s="6" t="s">
        <v>1324</v>
      </c>
      <c r="F194" s="5" t="str">
        <f t="shared" si="12"/>
        <v>喻*</v>
      </c>
      <c r="G194" s="5" t="str">
        <f t="shared" si="13"/>
        <v>511023********3678</v>
      </c>
      <c r="H194" s="18" t="s">
        <v>3873</v>
      </c>
      <c r="I194" s="26" t="s">
        <v>1325</v>
      </c>
      <c r="J194" s="26" t="s">
        <v>1326</v>
      </c>
      <c r="K194" s="4" t="str">
        <f t="shared" si="14"/>
        <v>511023</v>
      </c>
      <c r="L194" s="4" t="s">
        <v>4049</v>
      </c>
      <c r="M194" s="4" t="str">
        <f t="shared" si="15"/>
        <v>3678</v>
      </c>
    </row>
    <row r="195" spans="1:13" ht="35.1" customHeight="1">
      <c r="A195" s="37">
        <v>101</v>
      </c>
      <c r="B195" s="37">
        <v>101</v>
      </c>
      <c r="C195" s="37" t="s">
        <v>1323</v>
      </c>
      <c r="D195" s="6" t="s">
        <v>16</v>
      </c>
      <c r="E195" s="6" t="s">
        <v>1324</v>
      </c>
      <c r="F195" s="5" t="str">
        <f t="shared" si="12"/>
        <v>喻*棋</v>
      </c>
      <c r="G195" s="5" t="str">
        <f t="shared" si="13"/>
        <v>512021********0168</v>
      </c>
      <c r="H195" s="3"/>
      <c r="I195" s="26" t="s">
        <v>1327</v>
      </c>
      <c r="J195" s="26" t="s">
        <v>1328</v>
      </c>
      <c r="K195" s="4" t="str">
        <f t="shared" si="14"/>
        <v>512021</v>
      </c>
      <c r="L195" s="4" t="s">
        <v>4049</v>
      </c>
      <c r="M195" s="4" t="str">
        <f t="shared" si="15"/>
        <v>0168</v>
      </c>
    </row>
    <row r="196" spans="1:13" ht="35.1" customHeight="1">
      <c r="A196" s="37">
        <v>101</v>
      </c>
      <c r="B196" s="37">
        <v>101</v>
      </c>
      <c r="C196" s="37" t="s">
        <v>1323</v>
      </c>
      <c r="D196" s="6" t="s">
        <v>27</v>
      </c>
      <c r="E196" s="6" t="s">
        <v>1324</v>
      </c>
      <c r="F196" s="5" t="str">
        <f t="shared" si="12"/>
        <v>冉*琴</v>
      </c>
      <c r="G196" s="5" t="str">
        <f t="shared" si="13"/>
        <v>511023********3663</v>
      </c>
      <c r="H196" s="3"/>
      <c r="I196" s="26" t="s">
        <v>1329</v>
      </c>
      <c r="J196" s="26" t="s">
        <v>1330</v>
      </c>
      <c r="K196" s="4" t="str">
        <f t="shared" si="14"/>
        <v>511023</v>
      </c>
      <c r="L196" s="4" t="s">
        <v>4049</v>
      </c>
      <c r="M196" s="4" t="str">
        <f t="shared" si="15"/>
        <v>3663</v>
      </c>
    </row>
    <row r="197" spans="1:13" ht="35.1" customHeight="1">
      <c r="A197" s="17">
        <v>3</v>
      </c>
      <c r="B197" s="6">
        <v>104</v>
      </c>
      <c r="C197" s="6" t="s">
        <v>461</v>
      </c>
      <c r="D197" s="6" t="s">
        <v>5</v>
      </c>
      <c r="E197" s="6" t="s">
        <v>462</v>
      </c>
      <c r="F197" s="5" t="str">
        <f t="shared" si="12"/>
        <v>李*</v>
      </c>
      <c r="G197" s="5" t="str">
        <f t="shared" si="13"/>
        <v>513030********5417</v>
      </c>
      <c r="H197" s="18" t="s">
        <v>3874</v>
      </c>
      <c r="I197" s="26" t="s">
        <v>463</v>
      </c>
      <c r="J197" s="26" t="s">
        <v>464</v>
      </c>
      <c r="K197" s="4" t="str">
        <f t="shared" si="14"/>
        <v>513030</v>
      </c>
      <c r="L197" s="4" t="s">
        <v>4049</v>
      </c>
      <c r="M197" s="4" t="str">
        <f t="shared" si="15"/>
        <v>5417</v>
      </c>
    </row>
    <row r="198" spans="1:13" ht="35.1" customHeight="1">
      <c r="A198" s="37">
        <v>3</v>
      </c>
      <c r="B198" s="37">
        <v>105</v>
      </c>
      <c r="C198" s="37" t="s">
        <v>2904</v>
      </c>
      <c r="D198" s="5" t="s">
        <v>5</v>
      </c>
      <c r="E198" s="5" t="s">
        <v>2905</v>
      </c>
      <c r="F198" s="5" t="str">
        <f t="shared" si="12"/>
        <v>刘*超</v>
      </c>
      <c r="G198" s="5" t="str">
        <f t="shared" si="13"/>
        <v>513221********0819</v>
      </c>
      <c r="H198" s="18" t="s">
        <v>3875</v>
      </c>
      <c r="I198" s="5" t="s">
        <v>2906</v>
      </c>
      <c r="J198" s="5" t="s">
        <v>2907</v>
      </c>
      <c r="K198" s="4" t="str">
        <f t="shared" si="14"/>
        <v>513221</v>
      </c>
      <c r="L198" s="4" t="s">
        <v>4049</v>
      </c>
      <c r="M198" s="4" t="str">
        <f t="shared" si="15"/>
        <v>0819</v>
      </c>
    </row>
    <row r="199" spans="1:13" ht="35.1" customHeight="1">
      <c r="A199" s="37">
        <v>105</v>
      </c>
      <c r="B199" s="37">
        <v>105</v>
      </c>
      <c r="C199" s="37" t="s">
        <v>2904</v>
      </c>
      <c r="D199" s="5" t="s">
        <v>13</v>
      </c>
      <c r="E199" s="5" t="s">
        <v>2658</v>
      </c>
      <c r="F199" s="5" t="str">
        <f t="shared" si="12"/>
        <v>李*</v>
      </c>
      <c r="G199" s="5" t="str">
        <f t="shared" si="13"/>
        <v>510132********2440</v>
      </c>
      <c r="H199" s="3"/>
      <c r="I199" s="5" t="s">
        <v>2908</v>
      </c>
      <c r="J199" s="5" t="s">
        <v>2909</v>
      </c>
      <c r="K199" s="4" t="str">
        <f t="shared" si="14"/>
        <v>510132</v>
      </c>
      <c r="L199" s="4" t="s">
        <v>4049</v>
      </c>
      <c r="M199" s="4" t="str">
        <f t="shared" si="15"/>
        <v>2440</v>
      </c>
    </row>
    <row r="200" spans="1:13" ht="35.1" customHeight="1">
      <c r="A200" s="37">
        <v>3</v>
      </c>
      <c r="B200" s="37">
        <v>106</v>
      </c>
      <c r="C200" s="37" t="s">
        <v>765</v>
      </c>
      <c r="D200" s="6" t="s">
        <v>5</v>
      </c>
      <c r="E200" s="6" t="s">
        <v>766</v>
      </c>
      <c r="F200" s="5" t="str">
        <f t="shared" si="12"/>
        <v>杨*平</v>
      </c>
      <c r="G200" s="5" t="str">
        <f t="shared" si="13"/>
        <v>510132********2918</v>
      </c>
      <c r="H200" s="18" t="s">
        <v>3876</v>
      </c>
      <c r="I200" s="26" t="s">
        <v>767</v>
      </c>
      <c r="J200" s="26" t="s">
        <v>768</v>
      </c>
      <c r="K200" s="4" t="str">
        <f t="shared" si="14"/>
        <v>510132</v>
      </c>
      <c r="L200" s="4" t="s">
        <v>4049</v>
      </c>
      <c r="M200" s="4" t="str">
        <f t="shared" si="15"/>
        <v>2918</v>
      </c>
    </row>
    <row r="201" spans="1:13" ht="35.1" customHeight="1">
      <c r="A201" s="37">
        <v>106</v>
      </c>
      <c r="B201" s="37">
        <v>106</v>
      </c>
      <c r="C201" s="37" t="s">
        <v>765</v>
      </c>
      <c r="D201" s="6" t="s">
        <v>13</v>
      </c>
      <c r="E201" s="6" t="s">
        <v>766</v>
      </c>
      <c r="F201" s="5" t="str">
        <f t="shared" si="12"/>
        <v>周*学</v>
      </c>
      <c r="G201" s="5" t="str">
        <f t="shared" si="13"/>
        <v>510132********2947</v>
      </c>
      <c r="H201" s="3"/>
      <c r="I201" s="26" t="s">
        <v>769</v>
      </c>
      <c r="J201" s="26" t="s">
        <v>770</v>
      </c>
      <c r="K201" s="4" t="str">
        <f t="shared" si="14"/>
        <v>510132</v>
      </c>
      <c r="L201" s="4" t="s">
        <v>4049</v>
      </c>
      <c r="M201" s="4" t="str">
        <f t="shared" si="15"/>
        <v>2947</v>
      </c>
    </row>
    <row r="202" spans="1:13" ht="35.1" customHeight="1">
      <c r="A202" s="37">
        <v>3</v>
      </c>
      <c r="B202" s="37">
        <v>108</v>
      </c>
      <c r="C202" s="37" t="s">
        <v>2910</v>
      </c>
      <c r="D202" s="5" t="s">
        <v>5</v>
      </c>
      <c r="E202" s="5" t="s">
        <v>2911</v>
      </c>
      <c r="F202" s="5" t="str">
        <f t="shared" si="12"/>
        <v>赵*</v>
      </c>
      <c r="G202" s="5" t="str">
        <f t="shared" si="13"/>
        <v>510122********7710</v>
      </c>
      <c r="H202" s="18" t="s">
        <v>3877</v>
      </c>
      <c r="I202" s="5" t="s">
        <v>2912</v>
      </c>
      <c r="J202" s="5" t="s">
        <v>2913</v>
      </c>
      <c r="K202" s="4" t="str">
        <f t="shared" si="14"/>
        <v>510122</v>
      </c>
      <c r="L202" s="4" t="s">
        <v>4049</v>
      </c>
      <c r="M202" s="4" t="str">
        <f t="shared" si="15"/>
        <v>7710</v>
      </c>
    </row>
    <row r="203" spans="1:13" ht="35.1" customHeight="1">
      <c r="A203" s="37">
        <v>108</v>
      </c>
      <c r="B203" s="37">
        <v>108</v>
      </c>
      <c r="C203" s="37" t="s">
        <v>2910</v>
      </c>
      <c r="D203" s="5" t="s">
        <v>13</v>
      </c>
      <c r="E203" s="5" t="s">
        <v>2658</v>
      </c>
      <c r="F203" s="5" t="str">
        <f t="shared" si="12"/>
        <v>陈*羽</v>
      </c>
      <c r="G203" s="5" t="str">
        <f t="shared" si="13"/>
        <v>510132********0060</v>
      </c>
      <c r="H203" s="3"/>
      <c r="I203" s="5" t="s">
        <v>2914</v>
      </c>
      <c r="J203" s="5" t="s">
        <v>2915</v>
      </c>
      <c r="K203" s="4" t="str">
        <f t="shared" si="14"/>
        <v>510132</v>
      </c>
      <c r="L203" s="4" t="s">
        <v>4049</v>
      </c>
      <c r="M203" s="4" t="str">
        <f t="shared" si="15"/>
        <v>0060</v>
      </c>
    </row>
    <row r="204" spans="1:13" ht="35.1" customHeight="1">
      <c r="A204" s="37">
        <v>108</v>
      </c>
      <c r="B204" s="37">
        <v>108</v>
      </c>
      <c r="C204" s="37" t="s">
        <v>2910</v>
      </c>
      <c r="D204" s="5" t="s">
        <v>46</v>
      </c>
      <c r="E204" s="5" t="s">
        <v>2658</v>
      </c>
      <c r="F204" s="5" t="str">
        <f t="shared" si="12"/>
        <v>赵*桐</v>
      </c>
      <c r="G204" s="5" t="str">
        <f t="shared" si="13"/>
        <v>510122********0232</v>
      </c>
      <c r="H204" s="3"/>
      <c r="I204" s="5" t="s">
        <v>2916</v>
      </c>
      <c r="J204" s="5" t="s">
        <v>2917</v>
      </c>
      <c r="K204" s="4" t="str">
        <f t="shared" si="14"/>
        <v>510122</v>
      </c>
      <c r="L204" s="4" t="s">
        <v>4049</v>
      </c>
      <c r="M204" s="4" t="str">
        <f t="shared" si="15"/>
        <v>0232</v>
      </c>
    </row>
    <row r="205" spans="1:13" ht="35.1" customHeight="1">
      <c r="A205" s="37">
        <v>108</v>
      </c>
      <c r="B205" s="37">
        <v>108</v>
      </c>
      <c r="C205" s="37" t="s">
        <v>2910</v>
      </c>
      <c r="D205" s="5" t="s">
        <v>16</v>
      </c>
      <c r="E205" s="5" t="s">
        <v>2658</v>
      </c>
      <c r="F205" s="5" t="str">
        <f t="shared" si="12"/>
        <v>赵*心</v>
      </c>
      <c r="G205" s="5" t="str">
        <f t="shared" si="13"/>
        <v>510122********0181</v>
      </c>
      <c r="H205" s="3"/>
      <c r="I205" s="5" t="s">
        <v>2918</v>
      </c>
      <c r="J205" s="5" t="s">
        <v>2919</v>
      </c>
      <c r="K205" s="4" t="str">
        <f t="shared" si="14"/>
        <v>510122</v>
      </c>
      <c r="L205" s="4" t="s">
        <v>4049</v>
      </c>
      <c r="M205" s="4" t="str">
        <f t="shared" si="15"/>
        <v>0181</v>
      </c>
    </row>
    <row r="206" spans="1:13" ht="35.1" customHeight="1">
      <c r="A206" s="37">
        <v>3</v>
      </c>
      <c r="B206" s="37">
        <v>109</v>
      </c>
      <c r="C206" s="37" t="s">
        <v>2920</v>
      </c>
      <c r="D206" s="5" t="s">
        <v>5</v>
      </c>
      <c r="E206" s="5" t="s">
        <v>2921</v>
      </c>
      <c r="F206" s="5" t="str">
        <f t="shared" si="12"/>
        <v>陈*</v>
      </c>
      <c r="G206" s="5" t="str">
        <f t="shared" si="13"/>
        <v>513823********112X</v>
      </c>
      <c r="H206" s="18" t="s">
        <v>3878</v>
      </c>
      <c r="I206" s="5" t="s">
        <v>1029</v>
      </c>
      <c r="J206" s="5" t="s">
        <v>2922</v>
      </c>
      <c r="K206" s="4" t="str">
        <f t="shared" si="14"/>
        <v>513823</v>
      </c>
      <c r="L206" s="4" t="s">
        <v>4049</v>
      </c>
      <c r="M206" s="4" t="str">
        <f t="shared" si="15"/>
        <v>112X</v>
      </c>
    </row>
    <row r="207" spans="1:13" ht="35.1" customHeight="1">
      <c r="A207" s="37">
        <v>109</v>
      </c>
      <c r="B207" s="37">
        <v>109</v>
      </c>
      <c r="C207" s="37" t="s">
        <v>2920</v>
      </c>
      <c r="D207" s="5" t="s">
        <v>36</v>
      </c>
      <c r="E207" s="5" t="s">
        <v>2658</v>
      </c>
      <c r="F207" s="5" t="str">
        <f t="shared" si="12"/>
        <v>李*</v>
      </c>
      <c r="G207" s="5" t="str">
        <f t="shared" si="13"/>
        <v>510132********0034</v>
      </c>
      <c r="H207" s="3"/>
      <c r="I207" s="5" t="s">
        <v>2923</v>
      </c>
      <c r="J207" s="5" t="s">
        <v>2924</v>
      </c>
      <c r="K207" s="4" t="str">
        <f t="shared" si="14"/>
        <v>510132</v>
      </c>
      <c r="L207" s="4" t="s">
        <v>4049</v>
      </c>
      <c r="M207" s="4" t="str">
        <f t="shared" si="15"/>
        <v>0034</v>
      </c>
    </row>
    <row r="208" spans="1:13" ht="35.1" customHeight="1">
      <c r="A208" s="37">
        <v>109</v>
      </c>
      <c r="B208" s="37">
        <v>109</v>
      </c>
      <c r="C208" s="37" t="s">
        <v>2920</v>
      </c>
      <c r="D208" s="5" t="s">
        <v>46</v>
      </c>
      <c r="E208" s="5" t="s">
        <v>2658</v>
      </c>
      <c r="F208" s="5" t="str">
        <f t="shared" si="12"/>
        <v>李*轩</v>
      </c>
      <c r="G208" s="5" t="str">
        <f t="shared" si="13"/>
        <v>510132********0115</v>
      </c>
      <c r="H208" s="3"/>
      <c r="I208" s="5" t="s">
        <v>2925</v>
      </c>
      <c r="J208" s="5" t="s">
        <v>2926</v>
      </c>
      <c r="K208" s="4" t="str">
        <f t="shared" si="14"/>
        <v>510132</v>
      </c>
      <c r="L208" s="4" t="s">
        <v>4049</v>
      </c>
      <c r="M208" s="4" t="str">
        <f t="shared" si="15"/>
        <v>0115</v>
      </c>
    </row>
    <row r="209" spans="1:13" ht="35.1" customHeight="1">
      <c r="A209" s="17">
        <v>3</v>
      </c>
      <c r="B209" s="6">
        <v>110</v>
      </c>
      <c r="C209" s="6" t="s">
        <v>2927</v>
      </c>
      <c r="D209" s="5" t="s">
        <v>5</v>
      </c>
      <c r="E209" s="5" t="s">
        <v>2928</v>
      </c>
      <c r="F209" s="5" t="str">
        <f t="shared" si="12"/>
        <v>张*</v>
      </c>
      <c r="G209" s="5" t="str">
        <f t="shared" si="13"/>
        <v>510132********661X</v>
      </c>
      <c r="H209" s="18" t="s">
        <v>3879</v>
      </c>
      <c r="I209" s="5" t="s">
        <v>383</v>
      </c>
      <c r="J209" s="5" t="s">
        <v>2929</v>
      </c>
      <c r="K209" s="4" t="str">
        <f t="shared" si="14"/>
        <v>510132</v>
      </c>
      <c r="L209" s="4" t="s">
        <v>4049</v>
      </c>
      <c r="M209" s="4" t="str">
        <f t="shared" si="15"/>
        <v>661X</v>
      </c>
    </row>
    <row r="210" spans="1:13" ht="35.1" customHeight="1">
      <c r="A210" s="37">
        <v>3</v>
      </c>
      <c r="B210" s="37">
        <v>111</v>
      </c>
      <c r="C210" s="37" t="s">
        <v>2930</v>
      </c>
      <c r="D210" s="5" t="s">
        <v>5</v>
      </c>
      <c r="E210" s="5" t="s">
        <v>2931</v>
      </c>
      <c r="F210" s="5" t="str">
        <f t="shared" ref="F210:F260" si="16">LEFT(I210,1)&amp;"*"&amp;MID(I210,3,1)</f>
        <v>邓*</v>
      </c>
      <c r="G210" s="5" t="str">
        <f t="shared" ref="G210:G260" si="17">K210&amp;L210&amp;M210</f>
        <v>510183********1922</v>
      </c>
      <c r="H210" s="18" t="s">
        <v>3880</v>
      </c>
      <c r="I210" s="5" t="s">
        <v>2932</v>
      </c>
      <c r="J210" s="5" t="s">
        <v>2933</v>
      </c>
      <c r="K210" s="4" t="str">
        <f t="shared" ref="K210:K260" si="18">LEFT(J210,6)</f>
        <v>510183</v>
      </c>
      <c r="L210" s="4" t="s">
        <v>4049</v>
      </c>
      <c r="M210" s="4" t="str">
        <f t="shared" ref="M210:M260" si="19">RIGHT(J210,4)</f>
        <v>1922</v>
      </c>
    </row>
    <row r="211" spans="1:13" ht="35.1" customHeight="1">
      <c r="A211" s="37">
        <v>111</v>
      </c>
      <c r="B211" s="37">
        <v>111</v>
      </c>
      <c r="C211" s="37" t="s">
        <v>2930</v>
      </c>
      <c r="D211" s="5" t="s">
        <v>45</v>
      </c>
      <c r="E211" s="5" t="s">
        <v>2658</v>
      </c>
      <c r="F211" s="5" t="str">
        <f t="shared" si="16"/>
        <v>李*</v>
      </c>
      <c r="G211" s="5" t="str">
        <f t="shared" si="17"/>
        <v>510722********767X</v>
      </c>
      <c r="H211" s="3"/>
      <c r="I211" s="5" t="s">
        <v>2934</v>
      </c>
      <c r="J211" s="5" t="s">
        <v>2935</v>
      </c>
      <c r="K211" s="4" t="str">
        <f t="shared" si="18"/>
        <v>510722</v>
      </c>
      <c r="L211" s="4" t="s">
        <v>4049</v>
      </c>
      <c r="M211" s="4" t="str">
        <f t="shared" si="19"/>
        <v>767X</v>
      </c>
    </row>
    <row r="212" spans="1:13" ht="35.1" customHeight="1">
      <c r="A212" s="37">
        <v>111</v>
      </c>
      <c r="B212" s="37">
        <v>111</v>
      </c>
      <c r="C212" s="37" t="s">
        <v>2930</v>
      </c>
      <c r="D212" s="5" t="s">
        <v>46</v>
      </c>
      <c r="E212" s="5" t="s">
        <v>2658</v>
      </c>
      <c r="F212" s="5" t="str">
        <f t="shared" si="16"/>
        <v>李*佟</v>
      </c>
      <c r="G212" s="5" t="str">
        <f t="shared" si="17"/>
        <v>510183********0013</v>
      </c>
      <c r="H212" s="3"/>
      <c r="I212" s="5" t="s">
        <v>2936</v>
      </c>
      <c r="J212" s="5" t="s">
        <v>2937</v>
      </c>
      <c r="K212" s="4" t="str">
        <f t="shared" si="18"/>
        <v>510183</v>
      </c>
      <c r="L212" s="4" t="s">
        <v>4049</v>
      </c>
      <c r="M212" s="4" t="str">
        <f t="shared" si="19"/>
        <v>0013</v>
      </c>
    </row>
    <row r="213" spans="1:13" ht="35.1" customHeight="1">
      <c r="A213" s="37">
        <v>3</v>
      </c>
      <c r="B213" s="37">
        <v>112</v>
      </c>
      <c r="C213" s="37" t="s">
        <v>2938</v>
      </c>
      <c r="D213" s="5" t="s">
        <v>5</v>
      </c>
      <c r="E213" s="5" t="s">
        <v>2939</v>
      </c>
      <c r="F213" s="5" t="str">
        <f t="shared" si="16"/>
        <v>曾*</v>
      </c>
      <c r="G213" s="5" t="str">
        <f t="shared" si="17"/>
        <v>510121********0023</v>
      </c>
      <c r="H213" s="18" t="s">
        <v>3881</v>
      </c>
      <c r="I213" s="5" t="s">
        <v>2940</v>
      </c>
      <c r="J213" s="5" t="s">
        <v>2941</v>
      </c>
      <c r="K213" s="4" t="str">
        <f t="shared" si="18"/>
        <v>510121</v>
      </c>
      <c r="L213" s="4" t="s">
        <v>4049</v>
      </c>
      <c r="M213" s="4" t="str">
        <f t="shared" si="19"/>
        <v>0023</v>
      </c>
    </row>
    <row r="214" spans="1:13" ht="35.1" customHeight="1">
      <c r="A214" s="37">
        <v>112</v>
      </c>
      <c r="B214" s="37">
        <v>112</v>
      </c>
      <c r="C214" s="37" t="s">
        <v>2938</v>
      </c>
      <c r="D214" s="5" t="s">
        <v>45</v>
      </c>
      <c r="E214" s="5" t="s">
        <v>2658</v>
      </c>
      <c r="F214" s="5" t="str">
        <f t="shared" si="16"/>
        <v>刘*榕</v>
      </c>
      <c r="G214" s="5" t="str">
        <f t="shared" si="17"/>
        <v>420528********2516</v>
      </c>
      <c r="H214" s="3"/>
      <c r="I214" s="5" t="s">
        <v>2942</v>
      </c>
      <c r="J214" s="5" t="s">
        <v>2943</v>
      </c>
      <c r="K214" s="4" t="str">
        <f t="shared" si="18"/>
        <v>420528</v>
      </c>
      <c r="L214" s="4" t="s">
        <v>4049</v>
      </c>
      <c r="M214" s="4" t="str">
        <f t="shared" si="19"/>
        <v>2516</v>
      </c>
    </row>
    <row r="215" spans="1:13" ht="35.1" customHeight="1">
      <c r="A215" s="37">
        <v>112</v>
      </c>
      <c r="B215" s="37">
        <v>112</v>
      </c>
      <c r="C215" s="37" t="s">
        <v>2938</v>
      </c>
      <c r="D215" s="5" t="s">
        <v>46</v>
      </c>
      <c r="E215" s="5" t="s">
        <v>2658</v>
      </c>
      <c r="F215" s="5" t="str">
        <f t="shared" si="16"/>
        <v>刘*希</v>
      </c>
      <c r="G215" s="5" t="str">
        <f t="shared" si="17"/>
        <v>510121********0056</v>
      </c>
      <c r="H215" s="3"/>
      <c r="I215" s="5" t="s">
        <v>2944</v>
      </c>
      <c r="J215" s="5" t="s">
        <v>2945</v>
      </c>
      <c r="K215" s="4" t="str">
        <f t="shared" si="18"/>
        <v>510121</v>
      </c>
      <c r="L215" s="4" t="s">
        <v>4049</v>
      </c>
      <c r="M215" s="4" t="str">
        <f t="shared" si="19"/>
        <v>0056</v>
      </c>
    </row>
    <row r="216" spans="1:13" ht="35.1" customHeight="1">
      <c r="A216" s="37">
        <v>3</v>
      </c>
      <c r="B216" s="37">
        <v>113</v>
      </c>
      <c r="C216" s="37" t="s">
        <v>2946</v>
      </c>
      <c r="D216" s="5" t="s">
        <v>5</v>
      </c>
      <c r="E216" s="5" t="s">
        <v>2947</v>
      </c>
      <c r="F216" s="5" t="str">
        <f t="shared" si="16"/>
        <v>陈*雄</v>
      </c>
      <c r="G216" s="5" t="str">
        <f t="shared" si="17"/>
        <v>510132********1610</v>
      </c>
      <c r="H216" s="18" t="s">
        <v>3882</v>
      </c>
      <c r="I216" s="5" t="s">
        <v>2948</v>
      </c>
      <c r="J216" s="5" t="s">
        <v>2949</v>
      </c>
      <c r="K216" s="4" t="str">
        <f t="shared" si="18"/>
        <v>510132</v>
      </c>
      <c r="L216" s="4" t="s">
        <v>4049</v>
      </c>
      <c r="M216" s="4" t="str">
        <f t="shared" si="19"/>
        <v>1610</v>
      </c>
    </row>
    <row r="217" spans="1:13" ht="35.1" customHeight="1">
      <c r="A217" s="37">
        <v>113</v>
      </c>
      <c r="B217" s="37">
        <v>113</v>
      </c>
      <c r="C217" s="37" t="s">
        <v>2946</v>
      </c>
      <c r="D217" s="5" t="s">
        <v>13</v>
      </c>
      <c r="E217" s="5" t="s">
        <v>2658</v>
      </c>
      <c r="F217" s="5" t="str">
        <f t="shared" si="16"/>
        <v>龚*蓉</v>
      </c>
      <c r="G217" s="5" t="str">
        <f t="shared" si="17"/>
        <v>510132********0621</v>
      </c>
      <c r="H217" s="3"/>
      <c r="I217" s="5" t="s">
        <v>2950</v>
      </c>
      <c r="J217" s="5" t="s">
        <v>2951</v>
      </c>
      <c r="K217" s="4" t="str">
        <f t="shared" si="18"/>
        <v>510132</v>
      </c>
      <c r="L217" s="4" t="s">
        <v>4049</v>
      </c>
      <c r="M217" s="4" t="str">
        <f t="shared" si="19"/>
        <v>0621</v>
      </c>
    </row>
    <row r="218" spans="1:13" ht="35.1" customHeight="1">
      <c r="A218" s="17">
        <v>3</v>
      </c>
      <c r="B218" s="6">
        <v>114</v>
      </c>
      <c r="C218" s="6" t="s">
        <v>155</v>
      </c>
      <c r="D218" s="6" t="s">
        <v>5</v>
      </c>
      <c r="E218" s="6" t="s">
        <v>156</v>
      </c>
      <c r="F218" s="5" t="str">
        <f t="shared" si="16"/>
        <v>岳*秋</v>
      </c>
      <c r="G218" s="5" t="str">
        <f t="shared" si="17"/>
        <v>510132********0010</v>
      </c>
      <c r="H218" s="18" t="s">
        <v>3883</v>
      </c>
      <c r="I218" s="26" t="s">
        <v>157</v>
      </c>
      <c r="J218" s="26" t="s">
        <v>158</v>
      </c>
      <c r="K218" s="4" t="str">
        <f t="shared" si="18"/>
        <v>510132</v>
      </c>
      <c r="L218" s="4" t="s">
        <v>4049</v>
      </c>
      <c r="M218" s="4" t="str">
        <f t="shared" si="19"/>
        <v>0010</v>
      </c>
    </row>
    <row r="219" spans="1:13" ht="35.1" customHeight="1">
      <c r="A219" s="17">
        <v>3</v>
      </c>
      <c r="B219" s="6">
        <v>115</v>
      </c>
      <c r="C219" s="6" t="s">
        <v>4</v>
      </c>
      <c r="D219" s="6" t="s">
        <v>5</v>
      </c>
      <c r="E219" s="6" t="s">
        <v>6</v>
      </c>
      <c r="F219" s="5" t="str">
        <f t="shared" si="16"/>
        <v>向*</v>
      </c>
      <c r="G219" s="5" t="str">
        <f t="shared" si="17"/>
        <v>510132********7518</v>
      </c>
      <c r="H219" s="18" t="s">
        <v>3884</v>
      </c>
      <c r="I219" s="26" t="s">
        <v>7</v>
      </c>
      <c r="J219" s="26" t="s">
        <v>8</v>
      </c>
      <c r="K219" s="4" t="str">
        <f t="shared" si="18"/>
        <v>510132</v>
      </c>
      <c r="L219" s="4" t="s">
        <v>4049</v>
      </c>
      <c r="M219" s="4" t="str">
        <f t="shared" si="19"/>
        <v>7518</v>
      </c>
    </row>
    <row r="220" spans="1:13" ht="35.1" customHeight="1">
      <c r="A220" s="37">
        <v>3</v>
      </c>
      <c r="B220" s="37">
        <v>117</v>
      </c>
      <c r="C220" s="37" t="s">
        <v>2358</v>
      </c>
      <c r="D220" s="6" t="s">
        <v>5</v>
      </c>
      <c r="E220" s="6" t="s">
        <v>2359</v>
      </c>
      <c r="F220" s="5" t="str">
        <f t="shared" si="16"/>
        <v>胡*科</v>
      </c>
      <c r="G220" s="5" t="str">
        <f t="shared" si="17"/>
        <v>510132********2939</v>
      </c>
      <c r="H220" s="18" t="s">
        <v>3885</v>
      </c>
      <c r="I220" s="26" t="s">
        <v>2360</v>
      </c>
      <c r="J220" s="26" t="s">
        <v>2361</v>
      </c>
      <c r="K220" s="4" t="str">
        <f t="shared" si="18"/>
        <v>510132</v>
      </c>
      <c r="L220" s="4" t="s">
        <v>4049</v>
      </c>
      <c r="M220" s="4" t="str">
        <f t="shared" si="19"/>
        <v>2939</v>
      </c>
    </row>
    <row r="221" spans="1:13" ht="35.1" customHeight="1">
      <c r="A221" s="37">
        <v>117</v>
      </c>
      <c r="B221" s="37">
        <v>117</v>
      </c>
      <c r="C221" s="37" t="s">
        <v>2358</v>
      </c>
      <c r="D221" s="6" t="s">
        <v>13</v>
      </c>
      <c r="E221" s="6" t="s">
        <v>2359</v>
      </c>
      <c r="F221" s="5" t="str">
        <f t="shared" si="16"/>
        <v>兰*莉</v>
      </c>
      <c r="G221" s="5" t="str">
        <f t="shared" si="17"/>
        <v>510132********2924</v>
      </c>
      <c r="H221" s="3"/>
      <c r="I221" s="26" t="s">
        <v>2362</v>
      </c>
      <c r="J221" s="26" t="s">
        <v>2363</v>
      </c>
      <c r="K221" s="4" t="str">
        <f t="shared" si="18"/>
        <v>510132</v>
      </c>
      <c r="L221" s="4" t="s">
        <v>4049</v>
      </c>
      <c r="M221" s="4" t="str">
        <f t="shared" si="19"/>
        <v>2924</v>
      </c>
    </row>
    <row r="222" spans="1:13" ht="35.1" customHeight="1">
      <c r="A222" s="37">
        <v>3</v>
      </c>
      <c r="B222" s="37">
        <v>118</v>
      </c>
      <c r="C222" s="37" t="s">
        <v>2952</v>
      </c>
      <c r="D222" s="5" t="s">
        <v>5</v>
      </c>
      <c r="E222" s="5" t="s">
        <v>2953</v>
      </c>
      <c r="F222" s="5" t="str">
        <f t="shared" si="16"/>
        <v>林*清</v>
      </c>
      <c r="G222" s="5" t="str">
        <f t="shared" si="17"/>
        <v>510132********2936</v>
      </c>
      <c r="H222" s="18" t="s">
        <v>3886</v>
      </c>
      <c r="I222" s="5" t="s">
        <v>2954</v>
      </c>
      <c r="J222" s="5" t="s">
        <v>2955</v>
      </c>
      <c r="K222" s="4" t="str">
        <f t="shared" si="18"/>
        <v>510132</v>
      </c>
      <c r="L222" s="4" t="s">
        <v>4049</v>
      </c>
      <c r="M222" s="4" t="str">
        <f t="shared" si="19"/>
        <v>2936</v>
      </c>
    </row>
    <row r="223" spans="1:13" ht="35.1" customHeight="1">
      <c r="A223" s="37">
        <v>118</v>
      </c>
      <c r="B223" s="37">
        <v>118</v>
      </c>
      <c r="C223" s="37" t="s">
        <v>2952</v>
      </c>
      <c r="D223" s="5" t="s">
        <v>13</v>
      </c>
      <c r="E223" s="5" t="s">
        <v>2658</v>
      </c>
      <c r="F223" s="5" t="str">
        <f t="shared" si="16"/>
        <v>黄*琴</v>
      </c>
      <c r="G223" s="5" t="str">
        <f t="shared" si="17"/>
        <v>510132********2947</v>
      </c>
      <c r="H223" s="3"/>
      <c r="I223" s="5" t="s">
        <v>2956</v>
      </c>
      <c r="J223" s="5" t="s">
        <v>2957</v>
      </c>
      <c r="K223" s="4" t="str">
        <f t="shared" si="18"/>
        <v>510132</v>
      </c>
      <c r="L223" s="4" t="s">
        <v>4049</v>
      </c>
      <c r="M223" s="4" t="str">
        <f t="shared" si="19"/>
        <v>2947</v>
      </c>
    </row>
    <row r="224" spans="1:13" ht="35.1" customHeight="1">
      <c r="A224" s="37">
        <v>3</v>
      </c>
      <c r="B224" s="37">
        <v>119</v>
      </c>
      <c r="C224" s="37" t="s">
        <v>307</v>
      </c>
      <c r="D224" s="6" t="s">
        <v>5</v>
      </c>
      <c r="E224" s="6" t="s">
        <v>308</v>
      </c>
      <c r="F224" s="5" t="str">
        <f t="shared" si="16"/>
        <v>廖*忠</v>
      </c>
      <c r="G224" s="5" t="str">
        <f t="shared" si="17"/>
        <v>510132********1212</v>
      </c>
      <c r="H224" s="18" t="s">
        <v>3887</v>
      </c>
      <c r="I224" s="26" t="s">
        <v>309</v>
      </c>
      <c r="J224" s="26" t="s">
        <v>310</v>
      </c>
      <c r="K224" s="4" t="str">
        <f t="shared" si="18"/>
        <v>510132</v>
      </c>
      <c r="L224" s="4" t="s">
        <v>4049</v>
      </c>
      <c r="M224" s="4" t="str">
        <f t="shared" si="19"/>
        <v>1212</v>
      </c>
    </row>
    <row r="225" spans="1:13" ht="35.1" customHeight="1">
      <c r="A225" s="37">
        <v>119</v>
      </c>
      <c r="B225" s="37">
        <v>119</v>
      </c>
      <c r="C225" s="37" t="s">
        <v>307</v>
      </c>
      <c r="D225" s="6" t="s">
        <v>13</v>
      </c>
      <c r="E225" s="6" t="s">
        <v>308</v>
      </c>
      <c r="F225" s="5" t="str">
        <f t="shared" si="16"/>
        <v>肖*君</v>
      </c>
      <c r="G225" s="5" t="str">
        <f t="shared" si="17"/>
        <v>510132********5729</v>
      </c>
      <c r="H225" s="3"/>
      <c r="I225" s="26" t="s">
        <v>311</v>
      </c>
      <c r="J225" s="26" t="s">
        <v>312</v>
      </c>
      <c r="K225" s="4" t="str">
        <f t="shared" si="18"/>
        <v>510132</v>
      </c>
      <c r="L225" s="4" t="s">
        <v>4049</v>
      </c>
      <c r="M225" s="4" t="str">
        <f t="shared" si="19"/>
        <v>5729</v>
      </c>
    </row>
    <row r="226" spans="1:13" ht="35.1" customHeight="1">
      <c r="A226" s="17">
        <v>4</v>
      </c>
      <c r="B226" s="6">
        <v>121</v>
      </c>
      <c r="C226" s="6" t="s">
        <v>2958</v>
      </c>
      <c r="D226" s="5" t="s">
        <v>5</v>
      </c>
      <c r="E226" s="5" t="s">
        <v>2959</v>
      </c>
      <c r="F226" s="5" t="str">
        <f t="shared" si="16"/>
        <v>杜*十</v>
      </c>
      <c r="G226" s="5" t="str">
        <f t="shared" si="17"/>
        <v>513723********0013</v>
      </c>
      <c r="H226" s="18" t="s">
        <v>3888</v>
      </c>
      <c r="I226" s="5" t="s">
        <v>2960</v>
      </c>
      <c r="J226" s="5" t="s">
        <v>2961</v>
      </c>
      <c r="K226" s="4" t="str">
        <f t="shared" si="18"/>
        <v>513723</v>
      </c>
      <c r="L226" s="4" t="s">
        <v>4049</v>
      </c>
      <c r="M226" s="4" t="str">
        <f t="shared" si="19"/>
        <v>0013</v>
      </c>
    </row>
    <row r="227" spans="1:13" ht="35.1" customHeight="1">
      <c r="A227" s="37">
        <v>4</v>
      </c>
      <c r="B227" s="37">
        <v>122</v>
      </c>
      <c r="C227" s="37" t="s">
        <v>2962</v>
      </c>
      <c r="D227" s="5" t="s">
        <v>5</v>
      </c>
      <c r="E227" s="5" t="s">
        <v>2963</v>
      </c>
      <c r="F227" s="5" t="str">
        <f t="shared" si="16"/>
        <v>周*霞</v>
      </c>
      <c r="G227" s="5" t="str">
        <f t="shared" si="17"/>
        <v>510132********0044</v>
      </c>
      <c r="H227" s="18" t="s">
        <v>3889</v>
      </c>
      <c r="I227" s="5" t="s">
        <v>2964</v>
      </c>
      <c r="J227" s="5" t="s">
        <v>2965</v>
      </c>
      <c r="K227" s="4" t="str">
        <f t="shared" si="18"/>
        <v>510132</v>
      </c>
      <c r="L227" s="4" t="s">
        <v>4049</v>
      </c>
      <c r="M227" s="4" t="str">
        <f t="shared" si="19"/>
        <v>0044</v>
      </c>
    </row>
    <row r="228" spans="1:13" ht="35.1" customHeight="1">
      <c r="A228" s="37">
        <v>122</v>
      </c>
      <c r="B228" s="37">
        <v>122</v>
      </c>
      <c r="C228" s="37" t="s">
        <v>2962</v>
      </c>
      <c r="D228" s="5" t="s">
        <v>45</v>
      </c>
      <c r="E228" s="5" t="s">
        <v>2658</v>
      </c>
      <c r="F228" s="5" t="str">
        <f t="shared" si="16"/>
        <v>杨*</v>
      </c>
      <c r="G228" s="5" t="str">
        <f t="shared" si="17"/>
        <v>510124********1711</v>
      </c>
      <c r="H228" s="3"/>
      <c r="I228" s="5" t="s">
        <v>2966</v>
      </c>
      <c r="J228" s="5" t="s">
        <v>2967</v>
      </c>
      <c r="K228" s="4" t="str">
        <f t="shared" si="18"/>
        <v>510124</v>
      </c>
      <c r="L228" s="4" t="s">
        <v>4049</v>
      </c>
      <c r="M228" s="4" t="str">
        <f t="shared" si="19"/>
        <v>1711</v>
      </c>
    </row>
    <row r="229" spans="1:13" ht="35.1" customHeight="1">
      <c r="A229" s="37">
        <v>122</v>
      </c>
      <c r="B229" s="37">
        <v>122</v>
      </c>
      <c r="C229" s="37" t="s">
        <v>2962</v>
      </c>
      <c r="D229" s="5" t="s">
        <v>16</v>
      </c>
      <c r="E229" s="5" t="s">
        <v>2658</v>
      </c>
      <c r="F229" s="5" t="str">
        <f t="shared" si="16"/>
        <v>杨*萱</v>
      </c>
      <c r="G229" s="5" t="str">
        <f t="shared" si="17"/>
        <v>510124********0401</v>
      </c>
      <c r="H229" s="3"/>
      <c r="I229" s="5" t="s">
        <v>2968</v>
      </c>
      <c r="J229" s="5" t="s">
        <v>2969</v>
      </c>
      <c r="K229" s="4" t="str">
        <f t="shared" si="18"/>
        <v>510124</v>
      </c>
      <c r="L229" s="4" t="s">
        <v>4049</v>
      </c>
      <c r="M229" s="4" t="str">
        <f t="shared" si="19"/>
        <v>0401</v>
      </c>
    </row>
    <row r="230" spans="1:13" ht="35.1" customHeight="1">
      <c r="A230" s="37">
        <v>122</v>
      </c>
      <c r="B230" s="37">
        <v>122</v>
      </c>
      <c r="C230" s="37" t="s">
        <v>2962</v>
      </c>
      <c r="D230" s="5" t="s">
        <v>16</v>
      </c>
      <c r="E230" s="5" t="s">
        <v>2658</v>
      </c>
      <c r="F230" s="5" t="str">
        <f t="shared" si="16"/>
        <v>杨*瑜</v>
      </c>
      <c r="G230" s="5" t="str">
        <f t="shared" si="17"/>
        <v>510124********0066</v>
      </c>
      <c r="H230" s="3"/>
      <c r="I230" s="5" t="s">
        <v>2970</v>
      </c>
      <c r="J230" s="5" t="s">
        <v>2971</v>
      </c>
      <c r="K230" s="4" t="str">
        <f t="shared" si="18"/>
        <v>510124</v>
      </c>
      <c r="L230" s="4" t="s">
        <v>4049</v>
      </c>
      <c r="M230" s="4" t="str">
        <f t="shared" si="19"/>
        <v>0066</v>
      </c>
    </row>
    <row r="231" spans="1:13" ht="35.1" customHeight="1">
      <c r="A231" s="37">
        <v>4</v>
      </c>
      <c r="B231" s="37">
        <v>123</v>
      </c>
      <c r="C231" s="37" t="s">
        <v>39</v>
      </c>
      <c r="D231" s="6" t="s">
        <v>5</v>
      </c>
      <c r="E231" s="6" t="s">
        <v>40</v>
      </c>
      <c r="F231" s="5" t="str">
        <f t="shared" si="16"/>
        <v>史*民</v>
      </c>
      <c r="G231" s="5" t="str">
        <f t="shared" si="17"/>
        <v>411425********1031</v>
      </c>
      <c r="H231" s="18" t="s">
        <v>3890</v>
      </c>
      <c r="I231" s="26" t="s">
        <v>41</v>
      </c>
      <c r="J231" s="26" t="s">
        <v>42</v>
      </c>
      <c r="K231" s="4" t="str">
        <f t="shared" si="18"/>
        <v>411425</v>
      </c>
      <c r="L231" s="4" t="s">
        <v>4049</v>
      </c>
      <c r="M231" s="4" t="str">
        <f t="shared" si="19"/>
        <v>1031</v>
      </c>
    </row>
    <row r="232" spans="1:13" ht="35.1" customHeight="1">
      <c r="A232" s="37">
        <v>123</v>
      </c>
      <c r="B232" s="37">
        <v>123</v>
      </c>
      <c r="C232" s="37" t="s">
        <v>39</v>
      </c>
      <c r="D232" s="6" t="s">
        <v>13</v>
      </c>
      <c r="E232" s="6" t="s">
        <v>40</v>
      </c>
      <c r="F232" s="5" t="str">
        <f t="shared" si="16"/>
        <v>黄*</v>
      </c>
      <c r="G232" s="5" t="str">
        <f t="shared" si="17"/>
        <v>510182********4640</v>
      </c>
      <c r="H232" s="3"/>
      <c r="I232" s="26" t="s">
        <v>43</v>
      </c>
      <c r="J232" s="26" t="s">
        <v>44</v>
      </c>
      <c r="K232" s="4" t="str">
        <f t="shared" si="18"/>
        <v>510182</v>
      </c>
      <c r="L232" s="4" t="s">
        <v>4049</v>
      </c>
      <c r="M232" s="4" t="str">
        <f t="shared" si="19"/>
        <v>4640</v>
      </c>
    </row>
    <row r="233" spans="1:13" ht="35.1" customHeight="1">
      <c r="A233" s="17">
        <v>4</v>
      </c>
      <c r="B233" s="6">
        <v>124</v>
      </c>
      <c r="C233" s="6" t="s">
        <v>1367</v>
      </c>
      <c r="D233" s="6" t="s">
        <v>5</v>
      </c>
      <c r="E233" s="6" t="s">
        <v>1368</v>
      </c>
      <c r="F233" s="5" t="str">
        <f t="shared" si="16"/>
        <v>万*</v>
      </c>
      <c r="G233" s="5" t="str">
        <f t="shared" si="17"/>
        <v>510183********7938</v>
      </c>
      <c r="H233" s="25" t="s">
        <v>3891</v>
      </c>
      <c r="I233" s="26" t="s">
        <v>1369</v>
      </c>
      <c r="J233" s="26" t="s">
        <v>1370</v>
      </c>
      <c r="K233" s="4" t="str">
        <f t="shared" si="18"/>
        <v>510183</v>
      </c>
      <c r="L233" s="4" t="s">
        <v>4049</v>
      </c>
      <c r="M233" s="4" t="str">
        <f t="shared" si="19"/>
        <v>7938</v>
      </c>
    </row>
    <row r="234" spans="1:13" ht="35.1" customHeight="1">
      <c r="A234" s="17">
        <v>4</v>
      </c>
      <c r="B234" s="6">
        <v>125</v>
      </c>
      <c r="C234" s="6" t="s">
        <v>289</v>
      </c>
      <c r="D234" s="6" t="s">
        <v>5</v>
      </c>
      <c r="E234" s="6" t="s">
        <v>290</v>
      </c>
      <c r="F234" s="5" t="str">
        <f t="shared" si="16"/>
        <v>毛*辉</v>
      </c>
      <c r="G234" s="5" t="str">
        <f t="shared" si="17"/>
        <v>371329********4218</v>
      </c>
      <c r="H234" s="18" t="s">
        <v>3892</v>
      </c>
      <c r="I234" s="26" t="s">
        <v>291</v>
      </c>
      <c r="J234" s="26" t="s">
        <v>292</v>
      </c>
      <c r="K234" s="4" t="str">
        <f t="shared" si="18"/>
        <v>371329</v>
      </c>
      <c r="L234" s="4" t="s">
        <v>4049</v>
      </c>
      <c r="M234" s="4" t="str">
        <f t="shared" si="19"/>
        <v>4218</v>
      </c>
    </row>
    <row r="235" spans="1:13" ht="35.1" customHeight="1">
      <c r="A235" s="37">
        <v>4</v>
      </c>
      <c r="B235" s="37">
        <v>126</v>
      </c>
      <c r="C235" s="37" t="s">
        <v>2339</v>
      </c>
      <c r="D235" s="6" t="s">
        <v>5</v>
      </c>
      <c r="E235" s="6" t="s">
        <v>2340</v>
      </c>
      <c r="F235" s="5" t="str">
        <f t="shared" si="16"/>
        <v>冯*</v>
      </c>
      <c r="G235" s="5" t="str">
        <f t="shared" si="17"/>
        <v>511325********4927</v>
      </c>
      <c r="H235" s="18" t="s">
        <v>3893</v>
      </c>
      <c r="I235" s="26" t="s">
        <v>2341</v>
      </c>
      <c r="J235" s="26" t="s">
        <v>2342</v>
      </c>
      <c r="K235" s="4" t="str">
        <f t="shared" si="18"/>
        <v>511325</v>
      </c>
      <c r="L235" s="4" t="s">
        <v>4049</v>
      </c>
      <c r="M235" s="4" t="str">
        <f t="shared" si="19"/>
        <v>4927</v>
      </c>
    </row>
    <row r="236" spans="1:13" ht="35.1" customHeight="1">
      <c r="A236" s="37">
        <v>126</v>
      </c>
      <c r="B236" s="37">
        <v>126</v>
      </c>
      <c r="C236" s="37" t="s">
        <v>2339</v>
      </c>
      <c r="D236" s="6" t="s">
        <v>45</v>
      </c>
      <c r="E236" s="6" t="s">
        <v>2340</v>
      </c>
      <c r="F236" s="5" t="str">
        <f t="shared" si="16"/>
        <v>谢*彬</v>
      </c>
      <c r="G236" s="5" t="str">
        <f t="shared" si="17"/>
        <v>510132********0639</v>
      </c>
      <c r="H236" s="3"/>
      <c r="I236" s="26" t="s">
        <v>2343</v>
      </c>
      <c r="J236" s="26" t="s">
        <v>2344</v>
      </c>
      <c r="K236" s="4" t="str">
        <f t="shared" si="18"/>
        <v>510132</v>
      </c>
      <c r="L236" s="4" t="s">
        <v>4049</v>
      </c>
      <c r="M236" s="4" t="str">
        <f t="shared" si="19"/>
        <v>0639</v>
      </c>
    </row>
    <row r="237" spans="1:13" ht="35.1" customHeight="1">
      <c r="A237" s="37">
        <v>126</v>
      </c>
      <c r="B237" s="37">
        <v>126</v>
      </c>
      <c r="C237" s="37" t="s">
        <v>2339</v>
      </c>
      <c r="D237" s="6" t="s">
        <v>46</v>
      </c>
      <c r="E237" s="6" t="s">
        <v>2340</v>
      </c>
      <c r="F237" s="5" t="str">
        <f t="shared" si="16"/>
        <v>谢*熤</v>
      </c>
      <c r="G237" s="5" t="str">
        <f t="shared" si="17"/>
        <v>510132********0059</v>
      </c>
      <c r="H237" s="3"/>
      <c r="I237" s="26" t="s">
        <v>2345</v>
      </c>
      <c r="J237" s="26" t="s">
        <v>2346</v>
      </c>
      <c r="K237" s="4" t="str">
        <f t="shared" si="18"/>
        <v>510132</v>
      </c>
      <c r="L237" s="4" t="s">
        <v>4049</v>
      </c>
      <c r="M237" s="4" t="str">
        <f t="shared" si="19"/>
        <v>0059</v>
      </c>
    </row>
    <row r="238" spans="1:13" ht="35.1" customHeight="1">
      <c r="A238" s="37">
        <v>126</v>
      </c>
      <c r="B238" s="37">
        <v>126</v>
      </c>
      <c r="C238" s="37" t="s">
        <v>2339</v>
      </c>
      <c r="D238" s="6" t="s">
        <v>16</v>
      </c>
      <c r="E238" s="6" t="s">
        <v>2340</v>
      </c>
      <c r="F238" s="5" t="str">
        <f t="shared" si="16"/>
        <v>谢*馨</v>
      </c>
      <c r="G238" s="5" t="str">
        <f t="shared" si="17"/>
        <v>510132********0047</v>
      </c>
      <c r="H238" s="3"/>
      <c r="I238" s="26" t="s">
        <v>2347</v>
      </c>
      <c r="J238" s="26" t="s">
        <v>2348</v>
      </c>
      <c r="K238" s="4" t="str">
        <f t="shared" si="18"/>
        <v>510132</v>
      </c>
      <c r="L238" s="4" t="s">
        <v>4049</v>
      </c>
      <c r="M238" s="4" t="str">
        <f t="shared" si="19"/>
        <v>0047</v>
      </c>
    </row>
    <row r="239" spans="1:13" ht="35.1" customHeight="1">
      <c r="A239" s="37">
        <v>4</v>
      </c>
      <c r="B239" s="37">
        <v>127</v>
      </c>
      <c r="C239" s="37" t="s">
        <v>2972</v>
      </c>
      <c r="D239" s="5" t="s">
        <v>5</v>
      </c>
      <c r="E239" s="5" t="s">
        <v>2973</v>
      </c>
      <c r="F239" s="5" t="str">
        <f t="shared" si="16"/>
        <v>黄*</v>
      </c>
      <c r="G239" s="5" t="str">
        <f t="shared" si="17"/>
        <v>510132********0027</v>
      </c>
      <c r="H239" s="18" t="s">
        <v>3894</v>
      </c>
      <c r="I239" s="5" t="s">
        <v>2974</v>
      </c>
      <c r="J239" s="5" t="s">
        <v>2975</v>
      </c>
      <c r="K239" s="4" t="str">
        <f t="shared" si="18"/>
        <v>510132</v>
      </c>
      <c r="L239" s="4" t="s">
        <v>4049</v>
      </c>
      <c r="M239" s="4" t="str">
        <f t="shared" si="19"/>
        <v>0027</v>
      </c>
    </row>
    <row r="240" spans="1:13" ht="35.1" customHeight="1">
      <c r="A240" s="37">
        <v>127</v>
      </c>
      <c r="B240" s="37">
        <v>127</v>
      </c>
      <c r="C240" s="37" t="s">
        <v>2972</v>
      </c>
      <c r="D240" s="5" t="s">
        <v>45</v>
      </c>
      <c r="E240" s="5" t="s">
        <v>2658</v>
      </c>
      <c r="F240" s="5" t="str">
        <f t="shared" si="16"/>
        <v>李*</v>
      </c>
      <c r="G240" s="5" t="str">
        <f t="shared" si="17"/>
        <v>510132********0030</v>
      </c>
      <c r="H240" s="3"/>
      <c r="I240" s="5" t="s">
        <v>2976</v>
      </c>
      <c r="J240" s="5" t="s">
        <v>2977</v>
      </c>
      <c r="K240" s="4" t="str">
        <f t="shared" si="18"/>
        <v>510132</v>
      </c>
      <c r="L240" s="4" t="s">
        <v>4049</v>
      </c>
      <c r="M240" s="4" t="str">
        <f t="shared" si="19"/>
        <v>0030</v>
      </c>
    </row>
    <row r="241" spans="1:13" ht="35.1" customHeight="1">
      <c r="A241" s="37">
        <v>4</v>
      </c>
      <c r="B241" s="37">
        <v>129</v>
      </c>
      <c r="C241" s="37" t="s">
        <v>2978</v>
      </c>
      <c r="D241" s="5" t="s">
        <v>5</v>
      </c>
      <c r="E241" s="5" t="s">
        <v>2979</v>
      </c>
      <c r="F241" s="5" t="str">
        <f t="shared" si="16"/>
        <v>马*</v>
      </c>
      <c r="G241" s="5" t="str">
        <f t="shared" si="17"/>
        <v>510132********4014</v>
      </c>
      <c r="H241" s="18" t="s">
        <v>3895</v>
      </c>
      <c r="I241" s="5" t="s">
        <v>2980</v>
      </c>
      <c r="J241" s="5" t="s">
        <v>2981</v>
      </c>
      <c r="K241" s="4" t="str">
        <f t="shared" si="18"/>
        <v>510132</v>
      </c>
      <c r="L241" s="4" t="s">
        <v>4049</v>
      </c>
      <c r="M241" s="4" t="str">
        <f t="shared" si="19"/>
        <v>4014</v>
      </c>
    </row>
    <row r="242" spans="1:13" ht="35.1" customHeight="1">
      <c r="A242" s="37">
        <v>129</v>
      </c>
      <c r="B242" s="37">
        <v>129</v>
      </c>
      <c r="C242" s="37" t="s">
        <v>2978</v>
      </c>
      <c r="D242" s="5" t="s">
        <v>13</v>
      </c>
      <c r="E242" s="5" t="s">
        <v>2658</v>
      </c>
      <c r="F242" s="5" t="str">
        <f t="shared" si="16"/>
        <v>游*</v>
      </c>
      <c r="G242" s="5" t="str">
        <f t="shared" si="17"/>
        <v>510132********6628</v>
      </c>
      <c r="H242" s="3"/>
      <c r="I242" s="5" t="s">
        <v>2982</v>
      </c>
      <c r="J242" s="5" t="s">
        <v>2983</v>
      </c>
      <c r="K242" s="4" t="str">
        <f t="shared" si="18"/>
        <v>510132</v>
      </c>
      <c r="L242" s="4" t="s">
        <v>4049</v>
      </c>
      <c r="M242" s="4" t="str">
        <f t="shared" si="19"/>
        <v>6628</v>
      </c>
    </row>
    <row r="243" spans="1:13" ht="35.1" customHeight="1">
      <c r="A243" s="37">
        <v>129</v>
      </c>
      <c r="B243" s="37">
        <v>129</v>
      </c>
      <c r="C243" s="37" t="s">
        <v>2978</v>
      </c>
      <c r="D243" s="5" t="s">
        <v>46</v>
      </c>
      <c r="E243" s="5" t="s">
        <v>2658</v>
      </c>
      <c r="F243" s="5" t="str">
        <f t="shared" si="16"/>
        <v>马*轩</v>
      </c>
      <c r="G243" s="5" t="str">
        <f t="shared" si="17"/>
        <v>510132********0027</v>
      </c>
      <c r="H243" s="3"/>
      <c r="I243" s="5" t="s">
        <v>2984</v>
      </c>
      <c r="J243" s="5" t="s">
        <v>2985</v>
      </c>
      <c r="K243" s="4" t="str">
        <f t="shared" si="18"/>
        <v>510132</v>
      </c>
      <c r="L243" s="4" t="s">
        <v>4049</v>
      </c>
      <c r="M243" s="4" t="str">
        <f t="shared" si="19"/>
        <v>0027</v>
      </c>
    </row>
    <row r="244" spans="1:13" ht="35.1" customHeight="1">
      <c r="A244" s="37">
        <v>4</v>
      </c>
      <c r="B244" s="37">
        <v>130</v>
      </c>
      <c r="C244" s="37" t="s">
        <v>1888</v>
      </c>
      <c r="D244" s="6" t="s">
        <v>5</v>
      </c>
      <c r="E244" s="6" t="s">
        <v>1889</v>
      </c>
      <c r="F244" s="5" t="str">
        <f t="shared" si="16"/>
        <v>周*贵</v>
      </c>
      <c r="G244" s="5" t="str">
        <f t="shared" si="17"/>
        <v>511128********111X</v>
      </c>
      <c r="H244" s="18" t="s">
        <v>3896</v>
      </c>
      <c r="I244" s="26" t="s">
        <v>1890</v>
      </c>
      <c r="J244" s="26" t="s">
        <v>1891</v>
      </c>
      <c r="K244" s="4" t="str">
        <f t="shared" si="18"/>
        <v>511128</v>
      </c>
      <c r="L244" s="4" t="s">
        <v>4049</v>
      </c>
      <c r="M244" s="4" t="str">
        <f t="shared" si="19"/>
        <v>111X</v>
      </c>
    </row>
    <row r="245" spans="1:13" ht="35.1" customHeight="1">
      <c r="A245" s="37">
        <v>130</v>
      </c>
      <c r="B245" s="37">
        <v>130</v>
      </c>
      <c r="C245" s="37" t="s">
        <v>1888</v>
      </c>
      <c r="D245" s="6" t="s">
        <v>27</v>
      </c>
      <c r="E245" s="6" t="s">
        <v>1889</v>
      </c>
      <c r="F245" s="5" t="str">
        <f t="shared" si="16"/>
        <v>王*霞</v>
      </c>
      <c r="G245" s="5" t="str">
        <f t="shared" si="17"/>
        <v>511128********6429</v>
      </c>
      <c r="H245" s="3"/>
      <c r="I245" s="26" t="s">
        <v>1892</v>
      </c>
      <c r="J245" s="26" t="s">
        <v>1893</v>
      </c>
      <c r="K245" s="4" t="str">
        <f t="shared" si="18"/>
        <v>511128</v>
      </c>
      <c r="L245" s="4" t="s">
        <v>4049</v>
      </c>
      <c r="M245" s="4" t="str">
        <f t="shared" si="19"/>
        <v>6429</v>
      </c>
    </row>
    <row r="246" spans="1:13" ht="35.1" customHeight="1">
      <c r="A246" s="37">
        <v>4</v>
      </c>
      <c r="B246" s="37">
        <v>131</v>
      </c>
      <c r="C246" s="37" t="s">
        <v>2986</v>
      </c>
      <c r="D246" s="5" t="s">
        <v>5</v>
      </c>
      <c r="E246" s="5" t="s">
        <v>2987</v>
      </c>
      <c r="F246" s="5" t="str">
        <f t="shared" si="16"/>
        <v>胡*</v>
      </c>
      <c r="G246" s="5" t="str">
        <f t="shared" si="17"/>
        <v>510132********0061</v>
      </c>
      <c r="H246" s="18" t="s">
        <v>3897</v>
      </c>
      <c r="I246" s="5" t="s">
        <v>2988</v>
      </c>
      <c r="J246" s="5" t="s">
        <v>2989</v>
      </c>
      <c r="K246" s="4" t="str">
        <f t="shared" si="18"/>
        <v>510132</v>
      </c>
      <c r="L246" s="4" t="s">
        <v>4049</v>
      </c>
      <c r="M246" s="4" t="str">
        <f t="shared" si="19"/>
        <v>0061</v>
      </c>
    </row>
    <row r="247" spans="1:13" ht="35.1" customHeight="1">
      <c r="A247" s="37">
        <v>131</v>
      </c>
      <c r="B247" s="37">
        <v>131</v>
      </c>
      <c r="C247" s="37" t="s">
        <v>2986</v>
      </c>
      <c r="D247" s="5" t="s">
        <v>36</v>
      </c>
      <c r="E247" s="5" t="s">
        <v>2658</v>
      </c>
      <c r="F247" s="5" t="str">
        <f t="shared" si="16"/>
        <v>祝*</v>
      </c>
      <c r="G247" s="5" t="str">
        <f t="shared" si="17"/>
        <v>510122********7777</v>
      </c>
      <c r="H247" s="3"/>
      <c r="I247" s="5" t="s">
        <v>2990</v>
      </c>
      <c r="J247" s="5" t="s">
        <v>2991</v>
      </c>
      <c r="K247" s="4" t="str">
        <f t="shared" si="18"/>
        <v>510122</v>
      </c>
      <c r="L247" s="4" t="s">
        <v>4049</v>
      </c>
      <c r="M247" s="4" t="str">
        <f t="shared" si="19"/>
        <v>7777</v>
      </c>
    </row>
    <row r="248" spans="1:13" ht="35.1" customHeight="1">
      <c r="A248" s="37">
        <v>131</v>
      </c>
      <c r="B248" s="37">
        <v>131</v>
      </c>
      <c r="C248" s="37" t="s">
        <v>2986</v>
      </c>
      <c r="D248" s="5" t="s">
        <v>46</v>
      </c>
      <c r="E248" s="5" t="s">
        <v>2658</v>
      </c>
      <c r="F248" s="5" t="str">
        <f t="shared" si="16"/>
        <v>祝*鑫</v>
      </c>
      <c r="G248" s="5" t="str">
        <f t="shared" si="17"/>
        <v>510122********0255</v>
      </c>
      <c r="H248" s="3"/>
      <c r="I248" s="5" t="s">
        <v>2992</v>
      </c>
      <c r="J248" s="5" t="s">
        <v>2993</v>
      </c>
      <c r="K248" s="4" t="str">
        <f t="shared" si="18"/>
        <v>510122</v>
      </c>
      <c r="L248" s="4" t="s">
        <v>4049</v>
      </c>
      <c r="M248" s="4" t="str">
        <f t="shared" si="19"/>
        <v>0255</v>
      </c>
    </row>
    <row r="249" spans="1:13" ht="35.1" customHeight="1">
      <c r="A249" s="37">
        <v>4</v>
      </c>
      <c r="B249" s="37">
        <v>133</v>
      </c>
      <c r="C249" s="37" t="s">
        <v>1779</v>
      </c>
      <c r="D249" s="6" t="s">
        <v>5</v>
      </c>
      <c r="E249" s="6" t="s">
        <v>1780</v>
      </c>
      <c r="F249" s="5" t="str">
        <f t="shared" si="16"/>
        <v>田*彬</v>
      </c>
      <c r="G249" s="5" t="str">
        <f t="shared" si="17"/>
        <v>510123********0078</v>
      </c>
      <c r="H249" s="18" t="s">
        <v>3898</v>
      </c>
      <c r="I249" s="26" t="s">
        <v>1781</v>
      </c>
      <c r="J249" s="26" t="s">
        <v>1782</v>
      </c>
      <c r="K249" s="4" t="str">
        <f t="shared" si="18"/>
        <v>510123</v>
      </c>
      <c r="L249" s="4" t="s">
        <v>4049</v>
      </c>
      <c r="M249" s="4" t="str">
        <f t="shared" si="19"/>
        <v>0078</v>
      </c>
    </row>
    <row r="250" spans="1:13" ht="35.1" customHeight="1">
      <c r="A250" s="37">
        <v>133</v>
      </c>
      <c r="B250" s="37">
        <v>133</v>
      </c>
      <c r="C250" s="37" t="s">
        <v>1779</v>
      </c>
      <c r="D250" s="6" t="s">
        <v>13</v>
      </c>
      <c r="E250" s="6" t="s">
        <v>1780</v>
      </c>
      <c r="F250" s="5" t="str">
        <f t="shared" si="16"/>
        <v>陈*霞</v>
      </c>
      <c r="G250" s="5" t="str">
        <f t="shared" si="17"/>
        <v>510132********0089</v>
      </c>
      <c r="H250" s="3"/>
      <c r="I250" s="26" t="s">
        <v>1783</v>
      </c>
      <c r="J250" s="26" t="s">
        <v>1784</v>
      </c>
      <c r="K250" s="4" t="str">
        <f t="shared" si="18"/>
        <v>510132</v>
      </c>
      <c r="L250" s="4" t="s">
        <v>4049</v>
      </c>
      <c r="M250" s="4" t="str">
        <f t="shared" si="19"/>
        <v>0089</v>
      </c>
    </row>
    <row r="251" spans="1:13" ht="35.1" customHeight="1">
      <c r="A251" s="37">
        <v>4</v>
      </c>
      <c r="B251" s="37">
        <v>134</v>
      </c>
      <c r="C251" s="37" t="s">
        <v>2994</v>
      </c>
      <c r="D251" s="5" t="s">
        <v>5</v>
      </c>
      <c r="E251" s="5" t="s">
        <v>2995</v>
      </c>
      <c r="F251" s="5" t="str">
        <f t="shared" si="16"/>
        <v>夏*</v>
      </c>
      <c r="G251" s="5" t="str">
        <f t="shared" si="17"/>
        <v>510623********0519</v>
      </c>
      <c r="H251" s="18" t="s">
        <v>3899</v>
      </c>
      <c r="I251" s="5" t="s">
        <v>2996</v>
      </c>
      <c r="J251" s="5" t="s">
        <v>2997</v>
      </c>
      <c r="K251" s="4" t="str">
        <f t="shared" si="18"/>
        <v>510623</v>
      </c>
      <c r="L251" s="4" t="s">
        <v>4049</v>
      </c>
      <c r="M251" s="4" t="str">
        <f t="shared" si="19"/>
        <v>0519</v>
      </c>
    </row>
    <row r="252" spans="1:13" ht="35.1" customHeight="1">
      <c r="A252" s="37">
        <v>134</v>
      </c>
      <c r="B252" s="37">
        <v>134</v>
      </c>
      <c r="C252" s="37" t="s">
        <v>2994</v>
      </c>
      <c r="D252" s="5" t="s">
        <v>13</v>
      </c>
      <c r="E252" s="5" t="s">
        <v>2658</v>
      </c>
      <c r="F252" s="5" t="str">
        <f t="shared" si="16"/>
        <v>刘*梅</v>
      </c>
      <c r="G252" s="5" t="str">
        <f t="shared" si="17"/>
        <v>513101********0043</v>
      </c>
      <c r="H252" s="3"/>
      <c r="I252" s="5" t="s">
        <v>2998</v>
      </c>
      <c r="J252" s="5" t="s">
        <v>2999</v>
      </c>
      <c r="K252" s="4" t="str">
        <f t="shared" si="18"/>
        <v>513101</v>
      </c>
      <c r="L252" s="4" t="s">
        <v>4049</v>
      </c>
      <c r="M252" s="4" t="str">
        <f t="shared" si="19"/>
        <v>0043</v>
      </c>
    </row>
    <row r="253" spans="1:13" ht="35.1" customHeight="1">
      <c r="A253" s="37">
        <v>134</v>
      </c>
      <c r="B253" s="37">
        <v>134</v>
      </c>
      <c r="C253" s="37" t="s">
        <v>2994</v>
      </c>
      <c r="D253" s="5" t="s">
        <v>46</v>
      </c>
      <c r="E253" s="5" t="s">
        <v>2658</v>
      </c>
      <c r="F253" s="5" t="str">
        <f t="shared" si="16"/>
        <v>夏*腾</v>
      </c>
      <c r="G253" s="5" t="str">
        <f t="shared" si="17"/>
        <v>510108********0015</v>
      </c>
      <c r="H253" s="3"/>
      <c r="I253" s="5" t="s">
        <v>3000</v>
      </c>
      <c r="J253" s="5" t="s">
        <v>3001</v>
      </c>
      <c r="K253" s="4" t="str">
        <f t="shared" si="18"/>
        <v>510108</v>
      </c>
      <c r="L253" s="4" t="s">
        <v>4049</v>
      </c>
      <c r="M253" s="4" t="str">
        <f t="shared" si="19"/>
        <v>0015</v>
      </c>
    </row>
    <row r="254" spans="1:13" ht="35.1" customHeight="1">
      <c r="A254" s="37">
        <v>4</v>
      </c>
      <c r="B254" s="37">
        <v>136</v>
      </c>
      <c r="C254" s="37" t="s">
        <v>1095</v>
      </c>
      <c r="D254" s="6" t="s">
        <v>5</v>
      </c>
      <c r="E254" s="6" t="s">
        <v>1096</v>
      </c>
      <c r="F254" s="5" t="str">
        <f t="shared" si="16"/>
        <v>秦*</v>
      </c>
      <c r="G254" s="5" t="str">
        <f t="shared" si="17"/>
        <v>510132********6624</v>
      </c>
      <c r="H254" s="29" t="s">
        <v>4062</v>
      </c>
      <c r="I254" s="26" t="s">
        <v>1097</v>
      </c>
      <c r="J254" s="26" t="s">
        <v>1098</v>
      </c>
      <c r="K254" s="4" t="str">
        <f t="shared" si="18"/>
        <v>510132</v>
      </c>
      <c r="L254" s="4" t="s">
        <v>4049</v>
      </c>
      <c r="M254" s="4" t="str">
        <f t="shared" si="19"/>
        <v>6624</v>
      </c>
    </row>
    <row r="255" spans="1:13" ht="35.1" customHeight="1">
      <c r="A255" s="37">
        <v>136</v>
      </c>
      <c r="B255" s="37">
        <v>136</v>
      </c>
      <c r="C255" s="37" t="s">
        <v>1095</v>
      </c>
      <c r="D255" s="6" t="s">
        <v>36</v>
      </c>
      <c r="E255" s="6" t="s">
        <v>1096</v>
      </c>
      <c r="F255" s="5" t="str">
        <f t="shared" si="16"/>
        <v>芶*清</v>
      </c>
      <c r="G255" s="5" t="str">
        <f t="shared" si="17"/>
        <v>510132********5713</v>
      </c>
      <c r="H255" s="3"/>
      <c r="I255" s="26" t="s">
        <v>1099</v>
      </c>
      <c r="J255" s="26" t="s">
        <v>1100</v>
      </c>
      <c r="K255" s="4" t="str">
        <f t="shared" si="18"/>
        <v>510132</v>
      </c>
      <c r="L255" s="4" t="s">
        <v>4049</v>
      </c>
      <c r="M255" s="4" t="str">
        <f t="shared" si="19"/>
        <v>5713</v>
      </c>
    </row>
    <row r="256" spans="1:13" ht="35.1" customHeight="1">
      <c r="A256" s="37">
        <v>136</v>
      </c>
      <c r="B256" s="37">
        <v>136</v>
      </c>
      <c r="C256" s="37" t="s">
        <v>1095</v>
      </c>
      <c r="D256" s="6" t="s">
        <v>46</v>
      </c>
      <c r="E256" s="6" t="s">
        <v>1096</v>
      </c>
      <c r="F256" s="5" t="str">
        <f t="shared" si="16"/>
        <v>芶*祎</v>
      </c>
      <c r="G256" s="5" t="str">
        <f t="shared" si="17"/>
        <v>510132********0159</v>
      </c>
      <c r="H256" s="3"/>
      <c r="I256" s="26" t="s">
        <v>1101</v>
      </c>
      <c r="J256" s="26" t="s">
        <v>1102</v>
      </c>
      <c r="K256" s="4" t="str">
        <f t="shared" si="18"/>
        <v>510132</v>
      </c>
      <c r="L256" s="4" t="s">
        <v>4049</v>
      </c>
      <c r="M256" s="4" t="str">
        <f t="shared" si="19"/>
        <v>0159</v>
      </c>
    </row>
    <row r="257" spans="1:13" ht="35.1" customHeight="1">
      <c r="A257" s="37">
        <v>4</v>
      </c>
      <c r="B257" s="37">
        <v>137</v>
      </c>
      <c r="C257" s="37" t="s">
        <v>2567</v>
      </c>
      <c r="D257" s="6" t="s">
        <v>5</v>
      </c>
      <c r="E257" s="6" t="s">
        <v>2568</v>
      </c>
      <c r="F257" s="5" t="str">
        <f t="shared" si="16"/>
        <v>周*</v>
      </c>
      <c r="G257" s="5" t="str">
        <f t="shared" si="17"/>
        <v>510132********0028</v>
      </c>
      <c r="H257" s="18" t="s">
        <v>3900</v>
      </c>
      <c r="I257" s="26" t="s">
        <v>2202</v>
      </c>
      <c r="J257" s="26" t="s">
        <v>2569</v>
      </c>
      <c r="K257" s="4" t="str">
        <f t="shared" si="18"/>
        <v>510132</v>
      </c>
      <c r="L257" s="4" t="s">
        <v>4049</v>
      </c>
      <c r="M257" s="4" t="str">
        <f t="shared" si="19"/>
        <v>0028</v>
      </c>
    </row>
    <row r="258" spans="1:13" ht="35.1" customHeight="1">
      <c r="A258" s="37">
        <v>137</v>
      </c>
      <c r="B258" s="37">
        <v>137</v>
      </c>
      <c r="C258" s="37" t="s">
        <v>2567</v>
      </c>
      <c r="D258" s="6" t="s">
        <v>45</v>
      </c>
      <c r="E258" s="6" t="s">
        <v>2568</v>
      </c>
      <c r="F258" s="5" t="str">
        <f t="shared" si="16"/>
        <v>彭*春</v>
      </c>
      <c r="G258" s="5" t="str">
        <f t="shared" si="17"/>
        <v>510132********0011</v>
      </c>
      <c r="H258" s="3"/>
      <c r="I258" s="26" t="s">
        <v>2570</v>
      </c>
      <c r="J258" s="26" t="s">
        <v>2571</v>
      </c>
      <c r="K258" s="4" t="str">
        <f t="shared" si="18"/>
        <v>510132</v>
      </c>
      <c r="L258" s="4" t="s">
        <v>4049</v>
      </c>
      <c r="M258" s="4" t="str">
        <f t="shared" si="19"/>
        <v>0011</v>
      </c>
    </row>
    <row r="259" spans="1:13" ht="35.1" customHeight="1">
      <c r="A259" s="37">
        <v>137</v>
      </c>
      <c r="B259" s="37">
        <v>137</v>
      </c>
      <c r="C259" s="37" t="s">
        <v>2567</v>
      </c>
      <c r="D259" s="6" t="s">
        <v>46</v>
      </c>
      <c r="E259" s="6" t="s">
        <v>2568</v>
      </c>
      <c r="F259" s="5" t="str">
        <f t="shared" si="16"/>
        <v>彭*桐</v>
      </c>
      <c r="G259" s="5" t="str">
        <f t="shared" si="17"/>
        <v>510132********0090</v>
      </c>
      <c r="H259" s="3"/>
      <c r="I259" s="26" t="s">
        <v>2572</v>
      </c>
      <c r="J259" s="26" t="s">
        <v>2573</v>
      </c>
      <c r="K259" s="4" t="str">
        <f t="shared" si="18"/>
        <v>510132</v>
      </c>
      <c r="L259" s="4" t="s">
        <v>4049</v>
      </c>
      <c r="M259" s="4" t="str">
        <f t="shared" si="19"/>
        <v>0090</v>
      </c>
    </row>
    <row r="260" spans="1:13" ht="35.1" customHeight="1">
      <c r="A260" s="17">
        <v>4</v>
      </c>
      <c r="B260" s="6">
        <v>138</v>
      </c>
      <c r="C260" s="6" t="s">
        <v>3002</v>
      </c>
      <c r="D260" s="5" t="s">
        <v>5</v>
      </c>
      <c r="E260" s="5" t="s">
        <v>3003</v>
      </c>
      <c r="F260" s="5" t="str">
        <f t="shared" si="16"/>
        <v>周*奇</v>
      </c>
      <c r="G260" s="5" t="str">
        <f t="shared" si="17"/>
        <v>510132********0028</v>
      </c>
      <c r="H260" s="18" t="s">
        <v>3901</v>
      </c>
      <c r="I260" s="5" t="s">
        <v>3004</v>
      </c>
      <c r="J260" s="5" t="s">
        <v>3005</v>
      </c>
      <c r="K260" s="4" t="str">
        <f t="shared" si="18"/>
        <v>510132</v>
      </c>
      <c r="L260" s="4" t="s">
        <v>4049</v>
      </c>
      <c r="M260" s="4" t="str">
        <f t="shared" si="19"/>
        <v>0028</v>
      </c>
    </row>
    <row r="261" spans="1:13" ht="35.1" customHeight="1">
      <c r="A261" s="37">
        <v>4</v>
      </c>
      <c r="B261" s="37">
        <v>140</v>
      </c>
      <c r="C261" s="37" t="s">
        <v>3006</v>
      </c>
      <c r="D261" s="5" t="s">
        <v>5</v>
      </c>
      <c r="E261" s="5" t="s">
        <v>3007</v>
      </c>
      <c r="F261" s="5" t="str">
        <f t="shared" ref="F261:F307" si="20">LEFT(I261,1)&amp;"*"&amp;MID(I261,3,1)</f>
        <v>王*</v>
      </c>
      <c r="G261" s="5" t="str">
        <f t="shared" ref="G261:G307" si="21">K261&amp;L261&amp;M261</f>
        <v>510132********001X</v>
      </c>
      <c r="H261" s="18" t="s">
        <v>3902</v>
      </c>
      <c r="I261" s="5" t="s">
        <v>3008</v>
      </c>
      <c r="J261" s="5" t="s">
        <v>3009</v>
      </c>
      <c r="K261" s="4" t="str">
        <f t="shared" ref="K261:K307" si="22">LEFT(J261,6)</f>
        <v>510132</v>
      </c>
      <c r="L261" s="4" t="s">
        <v>4049</v>
      </c>
      <c r="M261" s="4" t="str">
        <f t="shared" ref="M261:M307" si="23">RIGHT(J261,4)</f>
        <v>001X</v>
      </c>
    </row>
    <row r="262" spans="1:13" ht="35.1" customHeight="1">
      <c r="A262" s="37">
        <v>140</v>
      </c>
      <c r="B262" s="37">
        <v>140</v>
      </c>
      <c r="C262" s="37" t="s">
        <v>3006</v>
      </c>
      <c r="D262" s="5" t="s">
        <v>13</v>
      </c>
      <c r="E262" s="5" t="s">
        <v>2658</v>
      </c>
      <c r="F262" s="5" t="str">
        <f t="shared" si="20"/>
        <v>高*</v>
      </c>
      <c r="G262" s="5" t="str">
        <f t="shared" si="21"/>
        <v>510132********7520</v>
      </c>
      <c r="H262" s="3"/>
      <c r="I262" s="5" t="s">
        <v>2086</v>
      </c>
      <c r="J262" s="5" t="s">
        <v>3010</v>
      </c>
      <c r="K262" s="4" t="str">
        <f t="shared" si="22"/>
        <v>510132</v>
      </c>
      <c r="L262" s="4" t="s">
        <v>4049</v>
      </c>
      <c r="M262" s="4" t="str">
        <f t="shared" si="23"/>
        <v>7520</v>
      </c>
    </row>
    <row r="263" spans="1:13" ht="35.1" customHeight="1">
      <c r="A263" s="37">
        <v>140</v>
      </c>
      <c r="B263" s="37">
        <v>140</v>
      </c>
      <c r="C263" s="37" t="s">
        <v>3006</v>
      </c>
      <c r="D263" s="5" t="s">
        <v>16</v>
      </c>
      <c r="E263" s="5" t="s">
        <v>2658</v>
      </c>
      <c r="F263" s="5" t="str">
        <f t="shared" si="20"/>
        <v>王*怡</v>
      </c>
      <c r="G263" s="5" t="str">
        <f t="shared" si="21"/>
        <v>510132********0028</v>
      </c>
      <c r="H263" s="3"/>
      <c r="I263" s="5" t="s">
        <v>3011</v>
      </c>
      <c r="J263" s="5" t="s">
        <v>3012</v>
      </c>
      <c r="K263" s="4" t="str">
        <f t="shared" si="22"/>
        <v>510132</v>
      </c>
      <c r="L263" s="4" t="s">
        <v>4049</v>
      </c>
      <c r="M263" s="4" t="str">
        <f t="shared" si="23"/>
        <v>0028</v>
      </c>
    </row>
    <row r="264" spans="1:13" ht="35.1" customHeight="1">
      <c r="A264" s="17">
        <v>4</v>
      </c>
      <c r="B264" s="6">
        <v>141</v>
      </c>
      <c r="C264" s="6" t="s">
        <v>384</v>
      </c>
      <c r="D264" s="6" t="s">
        <v>5</v>
      </c>
      <c r="E264" s="6" t="s">
        <v>385</v>
      </c>
      <c r="F264" s="5" t="str">
        <f t="shared" si="20"/>
        <v>朱*文</v>
      </c>
      <c r="G264" s="5" t="str">
        <f t="shared" si="21"/>
        <v>622722********5239</v>
      </c>
      <c r="H264" s="18" t="s">
        <v>3903</v>
      </c>
      <c r="I264" s="26" t="s">
        <v>386</v>
      </c>
      <c r="J264" s="26" t="s">
        <v>387</v>
      </c>
      <c r="K264" s="4" t="str">
        <f t="shared" si="22"/>
        <v>622722</v>
      </c>
      <c r="L264" s="4" t="s">
        <v>4049</v>
      </c>
      <c r="M264" s="4" t="str">
        <f t="shared" si="23"/>
        <v>5239</v>
      </c>
    </row>
    <row r="265" spans="1:13" ht="35.1" customHeight="1">
      <c r="A265" s="17">
        <v>4</v>
      </c>
      <c r="B265" s="6">
        <v>142</v>
      </c>
      <c r="C265" s="6" t="s">
        <v>1472</v>
      </c>
      <c r="D265" s="6" t="s">
        <v>5</v>
      </c>
      <c r="E265" s="6" t="s">
        <v>1473</v>
      </c>
      <c r="F265" s="5" t="str">
        <f t="shared" si="20"/>
        <v>王*</v>
      </c>
      <c r="G265" s="5" t="str">
        <f t="shared" si="21"/>
        <v>510132********7539</v>
      </c>
      <c r="H265" s="29" t="s">
        <v>4063</v>
      </c>
      <c r="I265" s="26" t="s">
        <v>1474</v>
      </c>
      <c r="J265" s="26" t="s">
        <v>1475</v>
      </c>
      <c r="K265" s="4" t="str">
        <f t="shared" si="22"/>
        <v>510132</v>
      </c>
      <c r="L265" s="4" t="s">
        <v>4049</v>
      </c>
      <c r="M265" s="4" t="str">
        <f t="shared" si="23"/>
        <v>7539</v>
      </c>
    </row>
    <row r="266" spans="1:13" ht="35.1" customHeight="1">
      <c r="A266" s="37">
        <v>4</v>
      </c>
      <c r="B266" s="37">
        <v>143</v>
      </c>
      <c r="C266" s="37" t="s">
        <v>3013</v>
      </c>
      <c r="D266" s="5" t="s">
        <v>5</v>
      </c>
      <c r="E266" s="5" t="s">
        <v>3014</v>
      </c>
      <c r="F266" s="5" t="str">
        <f t="shared" si="20"/>
        <v>姜*</v>
      </c>
      <c r="G266" s="5" t="str">
        <f t="shared" si="21"/>
        <v>510132********6629</v>
      </c>
      <c r="H266" s="18" t="s">
        <v>3904</v>
      </c>
      <c r="I266" s="5" t="s">
        <v>3015</v>
      </c>
      <c r="J266" s="5" t="s">
        <v>3016</v>
      </c>
      <c r="K266" s="4" t="str">
        <f t="shared" si="22"/>
        <v>510132</v>
      </c>
      <c r="L266" s="4" t="s">
        <v>4049</v>
      </c>
      <c r="M266" s="4" t="str">
        <f t="shared" si="23"/>
        <v>6629</v>
      </c>
    </row>
    <row r="267" spans="1:13" ht="35.1" customHeight="1">
      <c r="A267" s="37">
        <v>143</v>
      </c>
      <c r="B267" s="37">
        <v>143</v>
      </c>
      <c r="C267" s="37" t="s">
        <v>3013</v>
      </c>
      <c r="D267" s="5" t="s">
        <v>36</v>
      </c>
      <c r="E267" s="5" t="s">
        <v>2658</v>
      </c>
      <c r="F267" s="5" t="str">
        <f t="shared" si="20"/>
        <v>张*</v>
      </c>
      <c r="G267" s="5" t="str">
        <f t="shared" si="21"/>
        <v>430682********4410</v>
      </c>
      <c r="H267" s="3"/>
      <c r="I267" s="5" t="s">
        <v>3017</v>
      </c>
      <c r="J267" s="5" t="s">
        <v>3018</v>
      </c>
      <c r="K267" s="4" t="str">
        <f t="shared" si="22"/>
        <v>430682</v>
      </c>
      <c r="L267" s="4" t="s">
        <v>4049</v>
      </c>
      <c r="M267" s="4" t="str">
        <f t="shared" si="23"/>
        <v>4410</v>
      </c>
    </row>
    <row r="268" spans="1:13" ht="35.1" customHeight="1">
      <c r="A268" s="17">
        <v>4</v>
      </c>
      <c r="B268" s="6">
        <v>145</v>
      </c>
      <c r="C268" s="6" t="s">
        <v>1954</v>
      </c>
      <c r="D268" s="6" t="s">
        <v>5</v>
      </c>
      <c r="E268" s="6" t="s">
        <v>1955</v>
      </c>
      <c r="F268" s="5" t="str">
        <f t="shared" si="20"/>
        <v>叶*成</v>
      </c>
      <c r="G268" s="5" t="str">
        <f t="shared" si="21"/>
        <v>510132********0617</v>
      </c>
      <c r="H268" s="18" t="s">
        <v>3905</v>
      </c>
      <c r="I268" s="26" t="s">
        <v>1956</v>
      </c>
      <c r="J268" s="26" t="s">
        <v>1957</v>
      </c>
      <c r="K268" s="4" t="str">
        <f t="shared" si="22"/>
        <v>510132</v>
      </c>
      <c r="L268" s="4" t="s">
        <v>4049</v>
      </c>
      <c r="M268" s="4" t="str">
        <f t="shared" si="23"/>
        <v>0617</v>
      </c>
    </row>
    <row r="269" spans="1:13" ht="35.1" customHeight="1">
      <c r="A269" s="37">
        <v>4</v>
      </c>
      <c r="B269" s="37">
        <v>146</v>
      </c>
      <c r="C269" s="37" t="s">
        <v>3019</v>
      </c>
      <c r="D269" s="5" t="s">
        <v>5</v>
      </c>
      <c r="E269" s="5" t="s">
        <v>3020</v>
      </c>
      <c r="F269" s="5" t="str">
        <f t="shared" si="20"/>
        <v>吴*平</v>
      </c>
      <c r="G269" s="5" t="str">
        <f t="shared" si="21"/>
        <v>510227********9214</v>
      </c>
      <c r="H269" s="18" t="s">
        <v>3906</v>
      </c>
      <c r="I269" s="5" t="s">
        <v>3021</v>
      </c>
      <c r="J269" s="5" t="s">
        <v>3022</v>
      </c>
      <c r="K269" s="4" t="str">
        <f t="shared" si="22"/>
        <v>510227</v>
      </c>
      <c r="L269" s="4" t="s">
        <v>4049</v>
      </c>
      <c r="M269" s="4" t="str">
        <f t="shared" si="23"/>
        <v>9214</v>
      </c>
    </row>
    <row r="270" spans="1:13" ht="35.1" customHeight="1">
      <c r="A270" s="37">
        <v>146</v>
      </c>
      <c r="B270" s="37">
        <v>146</v>
      </c>
      <c r="C270" s="37" t="s">
        <v>3019</v>
      </c>
      <c r="D270" s="5" t="s">
        <v>13</v>
      </c>
      <c r="E270" s="5" t="s">
        <v>2658</v>
      </c>
      <c r="F270" s="5" t="str">
        <f t="shared" si="20"/>
        <v>梁*丽</v>
      </c>
      <c r="G270" s="5" t="str">
        <f t="shared" si="21"/>
        <v>510126********2620</v>
      </c>
      <c r="H270" s="3"/>
      <c r="I270" s="5" t="s">
        <v>3023</v>
      </c>
      <c r="J270" s="5" t="s">
        <v>3024</v>
      </c>
      <c r="K270" s="4" t="str">
        <f t="shared" si="22"/>
        <v>510126</v>
      </c>
      <c r="L270" s="4" t="s">
        <v>4049</v>
      </c>
      <c r="M270" s="4" t="str">
        <f t="shared" si="23"/>
        <v>2620</v>
      </c>
    </row>
    <row r="271" spans="1:13" ht="35.1" customHeight="1">
      <c r="A271" s="37">
        <v>146</v>
      </c>
      <c r="B271" s="37">
        <v>146</v>
      </c>
      <c r="C271" s="37" t="s">
        <v>3019</v>
      </c>
      <c r="D271" s="5" t="s">
        <v>16</v>
      </c>
      <c r="E271" s="5" t="s">
        <v>2658</v>
      </c>
      <c r="F271" s="5" t="str">
        <f t="shared" si="20"/>
        <v>吴*贝</v>
      </c>
      <c r="G271" s="5" t="str">
        <f t="shared" si="21"/>
        <v>510182********0266</v>
      </c>
      <c r="H271" s="3"/>
      <c r="I271" s="5" t="s">
        <v>3025</v>
      </c>
      <c r="J271" s="5" t="s">
        <v>3026</v>
      </c>
      <c r="K271" s="4" t="str">
        <f t="shared" si="22"/>
        <v>510182</v>
      </c>
      <c r="L271" s="4" t="s">
        <v>4049</v>
      </c>
      <c r="M271" s="4" t="str">
        <f t="shared" si="23"/>
        <v>0266</v>
      </c>
    </row>
    <row r="272" spans="1:13" ht="35.1" customHeight="1">
      <c r="A272" s="37">
        <v>4</v>
      </c>
      <c r="B272" s="37">
        <v>148</v>
      </c>
      <c r="C272" s="37" t="s">
        <v>3027</v>
      </c>
      <c r="D272" s="5" t="s">
        <v>5</v>
      </c>
      <c r="E272" s="5" t="s">
        <v>3028</v>
      </c>
      <c r="F272" s="5" t="str">
        <f t="shared" si="20"/>
        <v>谢*强</v>
      </c>
      <c r="G272" s="5" t="str">
        <f t="shared" si="21"/>
        <v>510132********5017</v>
      </c>
      <c r="H272" s="18" t="s">
        <v>3907</v>
      </c>
      <c r="I272" s="5" t="s">
        <v>3029</v>
      </c>
      <c r="J272" s="5" t="s">
        <v>3030</v>
      </c>
      <c r="K272" s="4" t="str">
        <f t="shared" si="22"/>
        <v>510132</v>
      </c>
      <c r="L272" s="4" t="s">
        <v>4049</v>
      </c>
      <c r="M272" s="4" t="str">
        <f t="shared" si="23"/>
        <v>5017</v>
      </c>
    </row>
    <row r="273" spans="1:13" ht="35.1" customHeight="1">
      <c r="A273" s="37">
        <v>148</v>
      </c>
      <c r="B273" s="37">
        <v>148</v>
      </c>
      <c r="C273" s="37" t="s">
        <v>3027</v>
      </c>
      <c r="D273" s="5" t="s">
        <v>13</v>
      </c>
      <c r="E273" s="5" t="s">
        <v>2658</v>
      </c>
      <c r="F273" s="5" t="str">
        <f t="shared" si="20"/>
        <v>李*</v>
      </c>
      <c r="G273" s="5" t="str">
        <f t="shared" si="21"/>
        <v>510183********5301</v>
      </c>
      <c r="H273" s="3"/>
      <c r="I273" s="5" t="s">
        <v>3031</v>
      </c>
      <c r="J273" s="5" t="s">
        <v>3032</v>
      </c>
      <c r="K273" s="4" t="str">
        <f t="shared" si="22"/>
        <v>510183</v>
      </c>
      <c r="L273" s="4" t="s">
        <v>4049</v>
      </c>
      <c r="M273" s="4" t="str">
        <f t="shared" si="23"/>
        <v>5301</v>
      </c>
    </row>
    <row r="274" spans="1:13" ht="35.1" customHeight="1">
      <c r="A274" s="37">
        <v>148</v>
      </c>
      <c r="B274" s="37">
        <v>148</v>
      </c>
      <c r="C274" s="37" t="s">
        <v>3027</v>
      </c>
      <c r="D274" s="5" t="s">
        <v>16</v>
      </c>
      <c r="E274" s="5" t="s">
        <v>2658</v>
      </c>
      <c r="F274" s="5" t="str">
        <f t="shared" si="20"/>
        <v>谢*怡</v>
      </c>
      <c r="G274" s="5" t="str">
        <f t="shared" si="21"/>
        <v>510132********0082</v>
      </c>
      <c r="H274" s="3"/>
      <c r="I274" s="5" t="s">
        <v>3033</v>
      </c>
      <c r="J274" s="5" t="s">
        <v>3034</v>
      </c>
      <c r="K274" s="4" t="str">
        <f t="shared" si="22"/>
        <v>510132</v>
      </c>
      <c r="L274" s="4" t="s">
        <v>4049</v>
      </c>
      <c r="M274" s="4" t="str">
        <f t="shared" si="23"/>
        <v>0082</v>
      </c>
    </row>
    <row r="275" spans="1:13" ht="35.1" customHeight="1">
      <c r="A275" s="17">
        <v>4</v>
      </c>
      <c r="B275" s="6">
        <v>150</v>
      </c>
      <c r="C275" s="6" t="s">
        <v>3035</v>
      </c>
      <c r="D275" s="5" t="s">
        <v>5</v>
      </c>
      <c r="E275" s="5" t="s">
        <v>3036</v>
      </c>
      <c r="F275" s="5" t="str">
        <f t="shared" si="20"/>
        <v>张*毅</v>
      </c>
      <c r="G275" s="5" t="str">
        <f t="shared" si="21"/>
        <v>230421********2018</v>
      </c>
      <c r="H275" s="18" t="s">
        <v>3908</v>
      </c>
      <c r="I275" s="5" t="s">
        <v>3037</v>
      </c>
      <c r="J275" s="5" t="s">
        <v>3038</v>
      </c>
      <c r="K275" s="4" t="str">
        <f t="shared" si="22"/>
        <v>230421</v>
      </c>
      <c r="L275" s="4" t="s">
        <v>4049</v>
      </c>
      <c r="M275" s="4" t="str">
        <f t="shared" si="23"/>
        <v>2018</v>
      </c>
    </row>
    <row r="276" spans="1:13" ht="35.1" customHeight="1">
      <c r="A276" s="37">
        <v>4</v>
      </c>
      <c r="B276" s="37">
        <v>151</v>
      </c>
      <c r="C276" s="37" t="s">
        <v>1154</v>
      </c>
      <c r="D276" s="6" t="s">
        <v>5</v>
      </c>
      <c r="E276" s="6" t="s">
        <v>1155</v>
      </c>
      <c r="F276" s="5" t="str">
        <f t="shared" si="20"/>
        <v>吕*</v>
      </c>
      <c r="G276" s="5" t="str">
        <f t="shared" si="21"/>
        <v>510132********3521</v>
      </c>
      <c r="H276" s="18" t="s">
        <v>3909</v>
      </c>
      <c r="I276" s="26" t="s">
        <v>1156</v>
      </c>
      <c r="J276" s="26" t="s">
        <v>1157</v>
      </c>
      <c r="K276" s="4" t="str">
        <f t="shared" si="22"/>
        <v>510132</v>
      </c>
      <c r="L276" s="4" t="s">
        <v>4049</v>
      </c>
      <c r="M276" s="4" t="str">
        <f t="shared" si="23"/>
        <v>3521</v>
      </c>
    </row>
    <row r="277" spans="1:13" ht="35.1" customHeight="1">
      <c r="A277" s="37">
        <v>151</v>
      </c>
      <c r="B277" s="37">
        <v>151</v>
      </c>
      <c r="C277" s="37" t="s">
        <v>1154</v>
      </c>
      <c r="D277" s="6" t="s">
        <v>270</v>
      </c>
      <c r="E277" s="6" t="s">
        <v>1155</v>
      </c>
      <c r="F277" s="5" t="str">
        <f t="shared" si="20"/>
        <v>徐*锐</v>
      </c>
      <c r="G277" s="5" t="str">
        <f t="shared" si="21"/>
        <v>510132********0016</v>
      </c>
      <c r="H277" s="3"/>
      <c r="I277" s="26" t="s">
        <v>1158</v>
      </c>
      <c r="J277" s="26" t="s">
        <v>1159</v>
      </c>
      <c r="K277" s="4" t="str">
        <f t="shared" si="22"/>
        <v>510132</v>
      </c>
      <c r="L277" s="4" t="s">
        <v>4049</v>
      </c>
      <c r="M277" s="4" t="str">
        <f t="shared" si="23"/>
        <v>0016</v>
      </c>
    </row>
    <row r="278" spans="1:13" ht="35.1" customHeight="1">
      <c r="A278" s="37">
        <v>4</v>
      </c>
      <c r="B278" s="37">
        <v>152</v>
      </c>
      <c r="C278" s="37" t="s">
        <v>980</v>
      </c>
      <c r="D278" s="6" t="s">
        <v>5</v>
      </c>
      <c r="E278" s="6" t="s">
        <v>981</v>
      </c>
      <c r="F278" s="5" t="str">
        <f t="shared" si="20"/>
        <v>杨*强</v>
      </c>
      <c r="G278" s="5" t="str">
        <f t="shared" si="21"/>
        <v>510722********1610</v>
      </c>
      <c r="H278" s="18" t="s">
        <v>3910</v>
      </c>
      <c r="I278" s="26" t="s">
        <v>982</v>
      </c>
      <c r="J278" s="26" t="s">
        <v>983</v>
      </c>
      <c r="K278" s="4" t="str">
        <f t="shared" si="22"/>
        <v>510722</v>
      </c>
      <c r="L278" s="4" t="s">
        <v>4049</v>
      </c>
      <c r="M278" s="4" t="str">
        <f t="shared" si="23"/>
        <v>1610</v>
      </c>
    </row>
    <row r="279" spans="1:13" ht="35.1" customHeight="1">
      <c r="A279" s="37">
        <v>152</v>
      </c>
      <c r="B279" s="37">
        <v>152</v>
      </c>
      <c r="C279" s="37" t="s">
        <v>980</v>
      </c>
      <c r="D279" s="6" t="s">
        <v>13</v>
      </c>
      <c r="E279" s="6" t="s">
        <v>981</v>
      </c>
      <c r="F279" s="5" t="str">
        <f t="shared" si="20"/>
        <v>孙*群</v>
      </c>
      <c r="G279" s="5" t="str">
        <f t="shared" si="21"/>
        <v>510132********702X</v>
      </c>
      <c r="H279" s="3"/>
      <c r="I279" s="26" t="s">
        <v>984</v>
      </c>
      <c r="J279" s="26" t="s">
        <v>985</v>
      </c>
      <c r="K279" s="4" t="str">
        <f t="shared" si="22"/>
        <v>510132</v>
      </c>
      <c r="L279" s="4" t="s">
        <v>4049</v>
      </c>
      <c r="M279" s="4" t="str">
        <f t="shared" si="23"/>
        <v>702X</v>
      </c>
    </row>
    <row r="280" spans="1:13" ht="35.1" customHeight="1">
      <c r="A280" s="37">
        <v>152</v>
      </c>
      <c r="B280" s="37">
        <v>152</v>
      </c>
      <c r="C280" s="37" t="s">
        <v>980</v>
      </c>
      <c r="D280" s="6" t="s">
        <v>16</v>
      </c>
      <c r="E280" s="6" t="s">
        <v>981</v>
      </c>
      <c r="F280" s="5" t="str">
        <f t="shared" si="20"/>
        <v>杨*</v>
      </c>
      <c r="G280" s="5" t="str">
        <f t="shared" si="21"/>
        <v>510722********1621</v>
      </c>
      <c r="H280" s="3"/>
      <c r="I280" s="26" t="s">
        <v>986</v>
      </c>
      <c r="J280" s="26" t="s">
        <v>987</v>
      </c>
      <c r="K280" s="4" t="str">
        <f t="shared" si="22"/>
        <v>510722</v>
      </c>
      <c r="L280" s="4" t="s">
        <v>4049</v>
      </c>
      <c r="M280" s="4" t="str">
        <f t="shared" si="23"/>
        <v>1621</v>
      </c>
    </row>
    <row r="281" spans="1:13" ht="35.1" customHeight="1">
      <c r="A281" s="17">
        <v>4</v>
      </c>
      <c r="B281" s="6">
        <v>153</v>
      </c>
      <c r="C281" s="6" t="s">
        <v>933</v>
      </c>
      <c r="D281" s="6" t="s">
        <v>5</v>
      </c>
      <c r="E281" s="6" t="s">
        <v>934</v>
      </c>
      <c r="F281" s="5" t="str">
        <f t="shared" si="20"/>
        <v>黎*娴</v>
      </c>
      <c r="G281" s="5" t="str">
        <f t="shared" si="21"/>
        <v>510131********3828</v>
      </c>
      <c r="H281" s="18" t="s">
        <v>3911</v>
      </c>
      <c r="I281" s="26" t="s">
        <v>935</v>
      </c>
      <c r="J281" s="26" t="s">
        <v>936</v>
      </c>
      <c r="K281" s="4" t="str">
        <f t="shared" si="22"/>
        <v>510131</v>
      </c>
      <c r="L281" s="4" t="s">
        <v>4049</v>
      </c>
      <c r="M281" s="4" t="str">
        <f t="shared" si="23"/>
        <v>3828</v>
      </c>
    </row>
    <row r="282" spans="1:13" ht="35.1" customHeight="1">
      <c r="A282" s="37">
        <v>4</v>
      </c>
      <c r="B282" s="37">
        <v>154</v>
      </c>
      <c r="C282" s="37" t="s">
        <v>205</v>
      </c>
      <c r="D282" s="6" t="s">
        <v>5</v>
      </c>
      <c r="E282" s="6" t="s">
        <v>206</v>
      </c>
      <c r="F282" s="5" t="str">
        <f t="shared" si="20"/>
        <v>刘*</v>
      </c>
      <c r="G282" s="5" t="str">
        <f t="shared" si="21"/>
        <v>510132********2412</v>
      </c>
      <c r="H282" s="18" t="s">
        <v>3912</v>
      </c>
      <c r="I282" s="26" t="s">
        <v>207</v>
      </c>
      <c r="J282" s="26" t="s">
        <v>208</v>
      </c>
      <c r="K282" s="4" t="str">
        <f t="shared" si="22"/>
        <v>510132</v>
      </c>
      <c r="L282" s="4" t="s">
        <v>4049</v>
      </c>
      <c r="M282" s="4" t="str">
        <f t="shared" si="23"/>
        <v>2412</v>
      </c>
    </row>
    <row r="283" spans="1:13" ht="35.1" customHeight="1">
      <c r="A283" s="37">
        <v>154</v>
      </c>
      <c r="B283" s="37">
        <v>154</v>
      </c>
      <c r="C283" s="37" t="s">
        <v>205</v>
      </c>
      <c r="D283" s="6" t="s">
        <v>13</v>
      </c>
      <c r="E283" s="6" t="s">
        <v>206</v>
      </c>
      <c r="F283" s="5" t="str">
        <f t="shared" si="20"/>
        <v>徐*英</v>
      </c>
      <c r="G283" s="5" t="str">
        <f t="shared" si="21"/>
        <v>510132********2429</v>
      </c>
      <c r="H283" s="3"/>
      <c r="I283" s="26" t="s">
        <v>209</v>
      </c>
      <c r="J283" s="26" t="s">
        <v>210</v>
      </c>
      <c r="K283" s="4" t="str">
        <f t="shared" si="22"/>
        <v>510132</v>
      </c>
      <c r="L283" s="4" t="s">
        <v>4049</v>
      </c>
      <c r="M283" s="4" t="str">
        <f t="shared" si="23"/>
        <v>2429</v>
      </c>
    </row>
    <row r="284" spans="1:13" ht="35.1" customHeight="1">
      <c r="A284" s="37">
        <v>4</v>
      </c>
      <c r="B284" s="37">
        <v>157</v>
      </c>
      <c r="C284" s="37" t="s">
        <v>3039</v>
      </c>
      <c r="D284" s="5" t="s">
        <v>5</v>
      </c>
      <c r="E284" s="5" t="s">
        <v>3040</v>
      </c>
      <c r="F284" s="5" t="str">
        <f t="shared" si="20"/>
        <v>甘*华</v>
      </c>
      <c r="G284" s="5" t="str">
        <f t="shared" si="21"/>
        <v>511128********4219</v>
      </c>
      <c r="H284" s="18" t="s">
        <v>3913</v>
      </c>
      <c r="I284" s="5" t="s">
        <v>3041</v>
      </c>
      <c r="J284" s="5" t="s">
        <v>3042</v>
      </c>
      <c r="K284" s="4" t="str">
        <f t="shared" si="22"/>
        <v>511128</v>
      </c>
      <c r="L284" s="4" t="s">
        <v>4049</v>
      </c>
      <c r="M284" s="4" t="str">
        <f t="shared" si="23"/>
        <v>4219</v>
      </c>
    </row>
    <row r="285" spans="1:13" ht="35.1" customHeight="1">
      <c r="A285" s="37">
        <v>157</v>
      </c>
      <c r="B285" s="37">
        <v>157</v>
      </c>
      <c r="C285" s="37" t="s">
        <v>3039</v>
      </c>
      <c r="D285" s="5" t="s">
        <v>13</v>
      </c>
      <c r="E285" s="5" t="s">
        <v>2658</v>
      </c>
      <c r="F285" s="5" t="str">
        <f t="shared" si="20"/>
        <v>徐*梅</v>
      </c>
      <c r="G285" s="5" t="str">
        <f t="shared" si="21"/>
        <v>511122********5021</v>
      </c>
      <c r="H285" s="3"/>
      <c r="I285" s="5" t="s">
        <v>3043</v>
      </c>
      <c r="J285" s="5" t="s">
        <v>3044</v>
      </c>
      <c r="K285" s="4" t="str">
        <f t="shared" si="22"/>
        <v>511122</v>
      </c>
      <c r="L285" s="4" t="s">
        <v>4049</v>
      </c>
      <c r="M285" s="4" t="str">
        <f t="shared" si="23"/>
        <v>5021</v>
      </c>
    </row>
    <row r="286" spans="1:13" ht="35.1" customHeight="1">
      <c r="A286" s="37">
        <v>4</v>
      </c>
      <c r="B286" s="37">
        <v>158</v>
      </c>
      <c r="C286" s="37" t="s">
        <v>127</v>
      </c>
      <c r="D286" s="6" t="s">
        <v>5</v>
      </c>
      <c r="E286" s="6" t="s">
        <v>128</v>
      </c>
      <c r="F286" s="5" t="str">
        <f t="shared" si="20"/>
        <v>黄*东</v>
      </c>
      <c r="G286" s="5" t="str">
        <f t="shared" si="21"/>
        <v>510725********0834</v>
      </c>
      <c r="H286" s="29" t="s">
        <v>4064</v>
      </c>
      <c r="I286" s="26" t="s">
        <v>129</v>
      </c>
      <c r="J286" s="26" t="s">
        <v>130</v>
      </c>
      <c r="K286" s="4" t="str">
        <f t="shared" si="22"/>
        <v>510725</v>
      </c>
      <c r="L286" s="4" t="s">
        <v>4049</v>
      </c>
      <c r="M286" s="4" t="str">
        <f t="shared" si="23"/>
        <v>0834</v>
      </c>
    </row>
    <row r="287" spans="1:13" ht="35.1" customHeight="1">
      <c r="A287" s="37">
        <v>158</v>
      </c>
      <c r="B287" s="37">
        <v>158</v>
      </c>
      <c r="C287" s="37" t="s">
        <v>127</v>
      </c>
      <c r="D287" s="6" t="s">
        <v>13</v>
      </c>
      <c r="E287" s="6" t="s">
        <v>128</v>
      </c>
      <c r="F287" s="5" t="str">
        <f t="shared" si="20"/>
        <v>钟*霞</v>
      </c>
      <c r="G287" s="5" t="str">
        <f t="shared" si="21"/>
        <v>510132********4025</v>
      </c>
      <c r="H287" s="3"/>
      <c r="I287" s="26" t="s">
        <v>131</v>
      </c>
      <c r="J287" s="26" t="s">
        <v>132</v>
      </c>
      <c r="K287" s="4" t="str">
        <f t="shared" si="22"/>
        <v>510132</v>
      </c>
      <c r="L287" s="4" t="s">
        <v>4049</v>
      </c>
      <c r="M287" s="4" t="str">
        <f t="shared" si="23"/>
        <v>4025</v>
      </c>
    </row>
    <row r="288" spans="1:13" ht="35.1" customHeight="1">
      <c r="A288" s="37">
        <v>158</v>
      </c>
      <c r="B288" s="37">
        <v>158</v>
      </c>
      <c r="C288" s="37" t="s">
        <v>127</v>
      </c>
      <c r="D288" s="6" t="s">
        <v>16</v>
      </c>
      <c r="E288" s="6" t="s">
        <v>128</v>
      </c>
      <c r="F288" s="5" t="str">
        <f t="shared" si="20"/>
        <v>黄*慧</v>
      </c>
      <c r="G288" s="5" t="str">
        <f t="shared" si="21"/>
        <v>510132********0066</v>
      </c>
      <c r="H288" s="3"/>
      <c r="I288" s="26" t="s">
        <v>133</v>
      </c>
      <c r="J288" s="26" t="s">
        <v>134</v>
      </c>
      <c r="K288" s="4" t="str">
        <f t="shared" si="22"/>
        <v>510132</v>
      </c>
      <c r="L288" s="4" t="s">
        <v>4049</v>
      </c>
      <c r="M288" s="4" t="str">
        <f t="shared" si="23"/>
        <v>0066</v>
      </c>
    </row>
    <row r="289" spans="1:13" ht="35.1" customHeight="1">
      <c r="A289" s="17">
        <v>4</v>
      </c>
      <c r="B289" s="6">
        <v>159</v>
      </c>
      <c r="C289" s="6" t="s">
        <v>2034</v>
      </c>
      <c r="D289" s="6" t="s">
        <v>5</v>
      </c>
      <c r="E289" s="6" t="s">
        <v>2035</v>
      </c>
      <c r="F289" s="5" t="str">
        <f t="shared" si="20"/>
        <v>石*</v>
      </c>
      <c r="G289" s="5" t="str">
        <f t="shared" si="21"/>
        <v>510132********2916</v>
      </c>
      <c r="H289" s="18" t="s">
        <v>3914</v>
      </c>
      <c r="I289" s="26" t="s">
        <v>2036</v>
      </c>
      <c r="J289" s="26" t="s">
        <v>2037</v>
      </c>
      <c r="K289" s="4" t="str">
        <f t="shared" si="22"/>
        <v>510132</v>
      </c>
      <c r="L289" s="4" t="s">
        <v>4049</v>
      </c>
      <c r="M289" s="4" t="str">
        <f t="shared" si="23"/>
        <v>2916</v>
      </c>
    </row>
    <row r="290" spans="1:13" ht="35.1" customHeight="1">
      <c r="A290" s="37">
        <v>4</v>
      </c>
      <c r="B290" s="37">
        <v>160</v>
      </c>
      <c r="C290" s="37" t="s">
        <v>3045</v>
      </c>
      <c r="D290" s="5" t="s">
        <v>5</v>
      </c>
      <c r="E290" s="5" t="s">
        <v>3046</v>
      </c>
      <c r="F290" s="5" t="str">
        <f t="shared" si="20"/>
        <v>李*</v>
      </c>
      <c r="G290" s="5" t="str">
        <f t="shared" si="21"/>
        <v>510132********1220</v>
      </c>
      <c r="H290" s="18" t="s">
        <v>3915</v>
      </c>
      <c r="I290" s="5" t="s">
        <v>3047</v>
      </c>
      <c r="J290" s="5" t="s">
        <v>3048</v>
      </c>
      <c r="K290" s="4" t="str">
        <f t="shared" si="22"/>
        <v>510132</v>
      </c>
      <c r="L290" s="4" t="s">
        <v>4049</v>
      </c>
      <c r="M290" s="4" t="str">
        <f t="shared" si="23"/>
        <v>1220</v>
      </c>
    </row>
    <row r="291" spans="1:13" ht="35.1" customHeight="1">
      <c r="A291" s="37">
        <v>160</v>
      </c>
      <c r="B291" s="37">
        <v>160</v>
      </c>
      <c r="C291" s="37" t="s">
        <v>3045</v>
      </c>
      <c r="D291" s="5" t="s">
        <v>45</v>
      </c>
      <c r="E291" s="5" t="s">
        <v>2658</v>
      </c>
      <c r="F291" s="5" t="str">
        <f t="shared" si="20"/>
        <v>何*万</v>
      </c>
      <c r="G291" s="5" t="str">
        <f t="shared" si="21"/>
        <v>610632********1035</v>
      </c>
      <c r="H291" s="3"/>
      <c r="I291" s="5" t="s">
        <v>3049</v>
      </c>
      <c r="J291" s="5" t="s">
        <v>3050</v>
      </c>
      <c r="K291" s="4" t="str">
        <f t="shared" si="22"/>
        <v>610632</v>
      </c>
      <c r="L291" s="4" t="s">
        <v>4049</v>
      </c>
      <c r="M291" s="4" t="str">
        <f t="shared" si="23"/>
        <v>1035</v>
      </c>
    </row>
    <row r="292" spans="1:13" ht="35.1" customHeight="1">
      <c r="A292" s="37">
        <v>160</v>
      </c>
      <c r="B292" s="37">
        <v>160</v>
      </c>
      <c r="C292" s="37" t="s">
        <v>3045</v>
      </c>
      <c r="D292" s="5" t="s">
        <v>46</v>
      </c>
      <c r="E292" s="5" t="s">
        <v>2658</v>
      </c>
      <c r="F292" s="5" t="str">
        <f t="shared" si="20"/>
        <v>何*锦</v>
      </c>
      <c r="G292" s="5" t="str">
        <f t="shared" si="21"/>
        <v>510132********0034</v>
      </c>
      <c r="H292" s="3"/>
      <c r="I292" s="5" t="s">
        <v>3051</v>
      </c>
      <c r="J292" s="5" t="s">
        <v>3052</v>
      </c>
      <c r="K292" s="4" t="str">
        <f t="shared" si="22"/>
        <v>510132</v>
      </c>
      <c r="L292" s="4" t="s">
        <v>4049</v>
      </c>
      <c r="M292" s="4" t="str">
        <f t="shared" si="23"/>
        <v>0034</v>
      </c>
    </row>
    <row r="293" spans="1:13" ht="35.1" customHeight="1">
      <c r="A293" s="17">
        <v>5</v>
      </c>
      <c r="B293" s="6">
        <v>162</v>
      </c>
      <c r="C293" s="6" t="s">
        <v>2104</v>
      </c>
      <c r="D293" s="6" t="s">
        <v>5</v>
      </c>
      <c r="E293" s="6" t="s">
        <v>2105</v>
      </c>
      <c r="F293" s="5" t="str">
        <f t="shared" si="20"/>
        <v>杨*超</v>
      </c>
      <c r="G293" s="5" t="str">
        <f t="shared" si="21"/>
        <v>510132********2413</v>
      </c>
      <c r="H293" s="18" t="s">
        <v>3916</v>
      </c>
      <c r="I293" s="26" t="s">
        <v>2106</v>
      </c>
      <c r="J293" s="26" t="s">
        <v>2107</v>
      </c>
      <c r="K293" s="4" t="str">
        <f t="shared" si="22"/>
        <v>510132</v>
      </c>
      <c r="L293" s="4" t="s">
        <v>4049</v>
      </c>
      <c r="M293" s="4" t="str">
        <f t="shared" si="23"/>
        <v>2413</v>
      </c>
    </row>
    <row r="294" spans="1:13" ht="35.1" customHeight="1">
      <c r="A294" s="37">
        <v>5</v>
      </c>
      <c r="B294" s="37">
        <v>163</v>
      </c>
      <c r="C294" s="37" t="s">
        <v>301</v>
      </c>
      <c r="D294" s="6" t="s">
        <v>5</v>
      </c>
      <c r="E294" s="6" t="s">
        <v>302</v>
      </c>
      <c r="F294" s="5" t="str">
        <f t="shared" si="20"/>
        <v>周*君</v>
      </c>
      <c r="G294" s="5" t="str">
        <f t="shared" si="21"/>
        <v>510132********2114</v>
      </c>
      <c r="H294" s="18" t="s">
        <v>3917</v>
      </c>
      <c r="I294" s="26" t="s">
        <v>303</v>
      </c>
      <c r="J294" s="26" t="s">
        <v>304</v>
      </c>
      <c r="K294" s="4" t="str">
        <f t="shared" si="22"/>
        <v>510132</v>
      </c>
      <c r="L294" s="4" t="s">
        <v>4049</v>
      </c>
      <c r="M294" s="4" t="str">
        <f t="shared" si="23"/>
        <v>2114</v>
      </c>
    </row>
    <row r="295" spans="1:13" ht="35.1" customHeight="1">
      <c r="A295" s="37">
        <v>163</v>
      </c>
      <c r="B295" s="37">
        <v>163</v>
      </c>
      <c r="C295" s="37" t="s">
        <v>301</v>
      </c>
      <c r="D295" s="6" t="s">
        <v>13</v>
      </c>
      <c r="E295" s="6" t="s">
        <v>302</v>
      </c>
      <c r="F295" s="5" t="str">
        <f t="shared" si="20"/>
        <v>王*琼</v>
      </c>
      <c r="G295" s="5" t="str">
        <f t="shared" si="21"/>
        <v>510132********2123</v>
      </c>
      <c r="H295" s="3"/>
      <c r="I295" s="26" t="s">
        <v>305</v>
      </c>
      <c r="J295" s="26" t="s">
        <v>306</v>
      </c>
      <c r="K295" s="4" t="str">
        <f t="shared" si="22"/>
        <v>510132</v>
      </c>
      <c r="L295" s="4" t="s">
        <v>4049</v>
      </c>
      <c r="M295" s="4" t="str">
        <f t="shared" si="23"/>
        <v>2123</v>
      </c>
    </row>
    <row r="296" spans="1:13" ht="35.1" customHeight="1">
      <c r="A296" s="37">
        <v>5</v>
      </c>
      <c r="B296" s="37">
        <v>164</v>
      </c>
      <c r="C296" s="37" t="s">
        <v>1812</v>
      </c>
      <c r="D296" s="6" t="s">
        <v>5</v>
      </c>
      <c r="E296" s="6" t="s">
        <v>1813</v>
      </c>
      <c r="F296" s="5" t="str">
        <f t="shared" si="20"/>
        <v>李*明</v>
      </c>
      <c r="G296" s="5" t="str">
        <f t="shared" si="21"/>
        <v>510132********3519</v>
      </c>
      <c r="H296" s="18" t="s">
        <v>3918</v>
      </c>
      <c r="I296" s="26" t="s">
        <v>1814</v>
      </c>
      <c r="J296" s="26" t="s">
        <v>1815</v>
      </c>
      <c r="K296" s="4" t="str">
        <f t="shared" si="22"/>
        <v>510132</v>
      </c>
      <c r="L296" s="4" t="s">
        <v>4049</v>
      </c>
      <c r="M296" s="4" t="str">
        <f t="shared" si="23"/>
        <v>3519</v>
      </c>
    </row>
    <row r="297" spans="1:13" ht="35.1" customHeight="1">
      <c r="A297" s="37">
        <v>164</v>
      </c>
      <c r="B297" s="37">
        <v>164</v>
      </c>
      <c r="C297" s="37" t="s">
        <v>1812</v>
      </c>
      <c r="D297" s="6" t="s">
        <v>13</v>
      </c>
      <c r="E297" s="6" t="s">
        <v>1813</v>
      </c>
      <c r="F297" s="5" t="str">
        <f t="shared" si="20"/>
        <v>李*琼</v>
      </c>
      <c r="G297" s="5" t="str">
        <f t="shared" si="21"/>
        <v>510132********5726</v>
      </c>
      <c r="H297" s="3"/>
      <c r="I297" s="26" t="s">
        <v>1816</v>
      </c>
      <c r="J297" s="26" t="s">
        <v>1817</v>
      </c>
      <c r="K297" s="4" t="str">
        <f t="shared" si="22"/>
        <v>510132</v>
      </c>
      <c r="L297" s="4" t="s">
        <v>4049</v>
      </c>
      <c r="M297" s="4" t="str">
        <f t="shared" si="23"/>
        <v>5726</v>
      </c>
    </row>
    <row r="298" spans="1:13" ht="35.1" customHeight="1">
      <c r="A298" s="37">
        <v>164</v>
      </c>
      <c r="B298" s="37">
        <v>164</v>
      </c>
      <c r="C298" s="37" t="s">
        <v>1812</v>
      </c>
      <c r="D298" s="6" t="s">
        <v>46</v>
      </c>
      <c r="E298" s="6" t="s">
        <v>1813</v>
      </c>
      <c r="F298" s="5" t="str">
        <f t="shared" si="20"/>
        <v>李*彤</v>
      </c>
      <c r="G298" s="5" t="str">
        <f t="shared" si="21"/>
        <v>510132********0012</v>
      </c>
      <c r="H298" s="3"/>
      <c r="I298" s="26" t="s">
        <v>1818</v>
      </c>
      <c r="J298" s="26" t="s">
        <v>1819</v>
      </c>
      <c r="K298" s="4" t="str">
        <f t="shared" si="22"/>
        <v>510132</v>
      </c>
      <c r="L298" s="4" t="s">
        <v>4049</v>
      </c>
      <c r="M298" s="4" t="str">
        <f t="shared" si="23"/>
        <v>0012</v>
      </c>
    </row>
    <row r="299" spans="1:13" ht="35.1" customHeight="1">
      <c r="A299" s="17">
        <v>5</v>
      </c>
      <c r="B299" s="6">
        <v>165</v>
      </c>
      <c r="C299" s="6" t="s">
        <v>1299</v>
      </c>
      <c r="D299" s="6" t="s">
        <v>5</v>
      </c>
      <c r="E299" s="6" t="s">
        <v>1300</v>
      </c>
      <c r="F299" s="5" t="str">
        <f t="shared" si="20"/>
        <v>孙*凤</v>
      </c>
      <c r="G299" s="5" t="str">
        <f t="shared" si="21"/>
        <v>510132********6622</v>
      </c>
      <c r="H299" s="18" t="s">
        <v>3919</v>
      </c>
      <c r="I299" s="26" t="s">
        <v>1301</v>
      </c>
      <c r="J299" s="26" t="s">
        <v>1302</v>
      </c>
      <c r="K299" s="4" t="str">
        <f t="shared" si="22"/>
        <v>510132</v>
      </c>
      <c r="L299" s="4" t="s">
        <v>4049</v>
      </c>
      <c r="M299" s="4" t="str">
        <f t="shared" si="23"/>
        <v>6622</v>
      </c>
    </row>
    <row r="300" spans="1:13" ht="35.1" customHeight="1">
      <c r="A300" s="17">
        <v>5</v>
      </c>
      <c r="B300" s="6">
        <v>168</v>
      </c>
      <c r="C300" s="6" t="s">
        <v>815</v>
      </c>
      <c r="D300" s="6" t="s">
        <v>5</v>
      </c>
      <c r="E300" s="6" t="s">
        <v>816</v>
      </c>
      <c r="F300" s="5" t="str">
        <f t="shared" si="20"/>
        <v>彭*</v>
      </c>
      <c r="G300" s="5" t="str">
        <f t="shared" si="21"/>
        <v>510132********4517</v>
      </c>
      <c r="H300" s="18" t="s">
        <v>3920</v>
      </c>
      <c r="I300" s="26" t="s">
        <v>817</v>
      </c>
      <c r="J300" s="26" t="s">
        <v>818</v>
      </c>
      <c r="K300" s="4" t="str">
        <f t="shared" si="22"/>
        <v>510132</v>
      </c>
      <c r="L300" s="4" t="s">
        <v>4049</v>
      </c>
      <c r="M300" s="4" t="str">
        <f t="shared" si="23"/>
        <v>4517</v>
      </c>
    </row>
    <row r="301" spans="1:13" ht="35.1" customHeight="1">
      <c r="A301" s="37">
        <v>5</v>
      </c>
      <c r="B301" s="37">
        <v>169</v>
      </c>
      <c r="C301" s="37" t="s">
        <v>221</v>
      </c>
      <c r="D301" s="6" t="s">
        <v>5</v>
      </c>
      <c r="E301" s="6" t="s">
        <v>222</v>
      </c>
      <c r="F301" s="5" t="str">
        <f t="shared" si="20"/>
        <v>胡*丽</v>
      </c>
      <c r="G301" s="5" t="str">
        <f t="shared" si="21"/>
        <v>510132********0640</v>
      </c>
      <c r="H301" s="18" t="s">
        <v>3921</v>
      </c>
      <c r="I301" s="26" t="s">
        <v>223</v>
      </c>
      <c r="J301" s="26" t="s">
        <v>224</v>
      </c>
      <c r="K301" s="4" t="str">
        <f t="shared" si="22"/>
        <v>510132</v>
      </c>
      <c r="L301" s="4" t="s">
        <v>4049</v>
      </c>
      <c r="M301" s="4" t="str">
        <f t="shared" si="23"/>
        <v>0640</v>
      </c>
    </row>
    <row r="302" spans="1:13" ht="35.1" customHeight="1">
      <c r="A302" s="37">
        <v>169</v>
      </c>
      <c r="B302" s="37">
        <v>169</v>
      </c>
      <c r="C302" s="37" t="s">
        <v>221</v>
      </c>
      <c r="D302" s="6" t="s">
        <v>45</v>
      </c>
      <c r="E302" s="6" t="s">
        <v>222</v>
      </c>
      <c r="F302" s="5" t="str">
        <f t="shared" si="20"/>
        <v>吴*</v>
      </c>
      <c r="G302" s="5" t="str">
        <f t="shared" si="21"/>
        <v>510132********5014</v>
      </c>
      <c r="H302" s="3"/>
      <c r="I302" s="26" t="s">
        <v>225</v>
      </c>
      <c r="J302" s="26" t="s">
        <v>226</v>
      </c>
      <c r="K302" s="4" t="str">
        <f t="shared" si="22"/>
        <v>510132</v>
      </c>
      <c r="L302" s="4" t="s">
        <v>4049</v>
      </c>
      <c r="M302" s="4" t="str">
        <f t="shared" si="23"/>
        <v>5014</v>
      </c>
    </row>
    <row r="303" spans="1:13" ht="35.1" customHeight="1">
      <c r="A303" s="37">
        <v>169</v>
      </c>
      <c r="B303" s="37">
        <v>169</v>
      </c>
      <c r="C303" s="37" t="s">
        <v>221</v>
      </c>
      <c r="D303" s="6" t="s">
        <v>16</v>
      </c>
      <c r="E303" s="6" t="s">
        <v>222</v>
      </c>
      <c r="F303" s="5" t="str">
        <f t="shared" si="20"/>
        <v>吴*钰</v>
      </c>
      <c r="G303" s="5" t="str">
        <f t="shared" si="21"/>
        <v>510132********0029</v>
      </c>
      <c r="H303" s="3"/>
      <c r="I303" s="26" t="s">
        <v>227</v>
      </c>
      <c r="J303" s="26" t="s">
        <v>228</v>
      </c>
      <c r="K303" s="4" t="str">
        <f t="shared" si="22"/>
        <v>510132</v>
      </c>
      <c r="L303" s="4" t="s">
        <v>4049</v>
      </c>
      <c r="M303" s="4" t="str">
        <f t="shared" si="23"/>
        <v>0029</v>
      </c>
    </row>
    <row r="304" spans="1:13" ht="35.1" customHeight="1">
      <c r="A304" s="37">
        <v>5</v>
      </c>
      <c r="B304" s="37">
        <v>170</v>
      </c>
      <c r="C304" s="37" t="s">
        <v>3053</v>
      </c>
      <c r="D304" s="5" t="s">
        <v>5</v>
      </c>
      <c r="E304" s="5" t="s">
        <v>3054</v>
      </c>
      <c r="F304" s="5" t="str">
        <f t="shared" si="20"/>
        <v>吴*</v>
      </c>
      <c r="G304" s="5" t="str">
        <f t="shared" si="21"/>
        <v>510132********4013</v>
      </c>
      <c r="H304" s="18" t="s">
        <v>3922</v>
      </c>
      <c r="I304" s="5" t="s">
        <v>3055</v>
      </c>
      <c r="J304" s="5" t="s">
        <v>3056</v>
      </c>
      <c r="K304" s="4" t="str">
        <f t="shared" si="22"/>
        <v>510132</v>
      </c>
      <c r="L304" s="4" t="s">
        <v>4049</v>
      </c>
      <c r="M304" s="4" t="str">
        <f t="shared" si="23"/>
        <v>4013</v>
      </c>
    </row>
    <row r="305" spans="1:13" ht="35.1" customHeight="1">
      <c r="A305" s="37">
        <v>170</v>
      </c>
      <c r="B305" s="37">
        <v>170</v>
      </c>
      <c r="C305" s="37" t="s">
        <v>3053</v>
      </c>
      <c r="D305" s="5" t="s">
        <v>13</v>
      </c>
      <c r="E305" s="5" t="s">
        <v>2658</v>
      </c>
      <c r="F305" s="5" t="str">
        <f t="shared" si="20"/>
        <v>周*</v>
      </c>
      <c r="G305" s="5" t="str">
        <f t="shared" si="21"/>
        <v>510132********0047</v>
      </c>
      <c r="H305" s="3"/>
      <c r="I305" s="5" t="s">
        <v>3057</v>
      </c>
      <c r="J305" s="5" t="s">
        <v>3058</v>
      </c>
      <c r="K305" s="4" t="str">
        <f t="shared" si="22"/>
        <v>510132</v>
      </c>
      <c r="L305" s="4" t="s">
        <v>4049</v>
      </c>
      <c r="M305" s="4" t="str">
        <f t="shared" si="23"/>
        <v>0047</v>
      </c>
    </row>
    <row r="306" spans="1:13" ht="35.1" customHeight="1">
      <c r="A306" s="37">
        <v>170</v>
      </c>
      <c r="B306" s="37">
        <v>170</v>
      </c>
      <c r="C306" s="37" t="s">
        <v>3053</v>
      </c>
      <c r="D306" s="5" t="s">
        <v>46</v>
      </c>
      <c r="E306" s="5" t="s">
        <v>2658</v>
      </c>
      <c r="F306" s="5" t="str">
        <f t="shared" si="20"/>
        <v>吴*博</v>
      </c>
      <c r="G306" s="5" t="str">
        <f t="shared" si="21"/>
        <v>510132********0038</v>
      </c>
      <c r="H306" s="3"/>
      <c r="I306" s="5" t="s">
        <v>3059</v>
      </c>
      <c r="J306" s="5" t="s">
        <v>3060</v>
      </c>
      <c r="K306" s="4" t="str">
        <f t="shared" si="22"/>
        <v>510132</v>
      </c>
      <c r="L306" s="4" t="s">
        <v>4049</v>
      </c>
      <c r="M306" s="4" t="str">
        <f t="shared" si="23"/>
        <v>0038</v>
      </c>
    </row>
    <row r="307" spans="1:13" ht="35.1" customHeight="1">
      <c r="A307" s="37">
        <v>170</v>
      </c>
      <c r="B307" s="37">
        <v>170</v>
      </c>
      <c r="C307" s="37" t="s">
        <v>3053</v>
      </c>
      <c r="D307" s="5" t="s">
        <v>46</v>
      </c>
      <c r="E307" s="5" t="s">
        <v>2658</v>
      </c>
      <c r="F307" s="5" t="str">
        <f t="shared" si="20"/>
        <v>吴*林</v>
      </c>
      <c r="G307" s="5" t="str">
        <f t="shared" si="21"/>
        <v>510132********0010</v>
      </c>
      <c r="H307" s="3"/>
      <c r="I307" s="5" t="s">
        <v>3061</v>
      </c>
      <c r="J307" s="5" t="s">
        <v>3062</v>
      </c>
      <c r="K307" s="4" t="str">
        <f t="shared" si="22"/>
        <v>510132</v>
      </c>
      <c r="L307" s="4" t="s">
        <v>4049</v>
      </c>
      <c r="M307" s="4" t="str">
        <f t="shared" si="23"/>
        <v>0010</v>
      </c>
    </row>
    <row r="308" spans="1:13" ht="35.1" customHeight="1">
      <c r="A308" s="37">
        <v>5</v>
      </c>
      <c r="B308" s="37">
        <v>171</v>
      </c>
      <c r="C308" s="37" t="s">
        <v>972</v>
      </c>
      <c r="D308" s="6" t="s">
        <v>5</v>
      </c>
      <c r="E308" s="6" t="s">
        <v>973</v>
      </c>
      <c r="F308" s="5" t="str">
        <f t="shared" ref="F308:F357" si="24">LEFT(I308,1)&amp;"*"&amp;MID(I308,3,1)</f>
        <v>刘*</v>
      </c>
      <c r="G308" s="5" t="str">
        <f t="shared" ref="G308:G357" si="25">K308&amp;L308&amp;M308</f>
        <v>513822********321X</v>
      </c>
      <c r="H308" s="18" t="s">
        <v>3923</v>
      </c>
      <c r="I308" s="26" t="s">
        <v>974</v>
      </c>
      <c r="J308" s="26" t="s">
        <v>975</v>
      </c>
      <c r="K308" s="4" t="str">
        <f t="shared" ref="K308:K357" si="26">LEFT(J308,6)</f>
        <v>513822</v>
      </c>
      <c r="L308" s="4" t="s">
        <v>4049</v>
      </c>
      <c r="M308" s="4" t="str">
        <f t="shared" ref="M308:M357" si="27">RIGHT(J308,4)</f>
        <v>321X</v>
      </c>
    </row>
    <row r="309" spans="1:13" ht="35.1" customHeight="1">
      <c r="A309" s="37">
        <v>171</v>
      </c>
      <c r="B309" s="37">
        <v>171</v>
      </c>
      <c r="C309" s="37" t="s">
        <v>972</v>
      </c>
      <c r="D309" s="6" t="s">
        <v>46</v>
      </c>
      <c r="E309" s="6" t="s">
        <v>973</v>
      </c>
      <c r="F309" s="5" t="str">
        <f t="shared" si="24"/>
        <v>刘*航</v>
      </c>
      <c r="G309" s="5" t="str">
        <f t="shared" si="25"/>
        <v>511421********3270</v>
      </c>
      <c r="H309" s="3"/>
      <c r="I309" s="26" t="s">
        <v>976</v>
      </c>
      <c r="J309" s="26" t="s">
        <v>977</v>
      </c>
      <c r="K309" s="4" t="str">
        <f t="shared" si="26"/>
        <v>511421</v>
      </c>
      <c r="L309" s="4" t="s">
        <v>4049</v>
      </c>
      <c r="M309" s="4" t="str">
        <f t="shared" si="27"/>
        <v>3270</v>
      </c>
    </row>
    <row r="310" spans="1:13" ht="35.1" customHeight="1">
      <c r="A310" s="37">
        <v>171</v>
      </c>
      <c r="B310" s="37">
        <v>171</v>
      </c>
      <c r="C310" s="37" t="s">
        <v>972</v>
      </c>
      <c r="D310" s="6" t="s">
        <v>27</v>
      </c>
      <c r="E310" s="6" t="s">
        <v>973</v>
      </c>
      <c r="F310" s="5" t="str">
        <f t="shared" si="24"/>
        <v>秦*</v>
      </c>
      <c r="G310" s="5" t="str">
        <f t="shared" si="25"/>
        <v>513822********3288</v>
      </c>
      <c r="H310" s="3"/>
      <c r="I310" s="26" t="s">
        <v>978</v>
      </c>
      <c r="J310" s="26" t="s">
        <v>979</v>
      </c>
      <c r="K310" s="4" t="str">
        <f t="shared" si="26"/>
        <v>513822</v>
      </c>
      <c r="L310" s="4" t="s">
        <v>4049</v>
      </c>
      <c r="M310" s="4" t="str">
        <f t="shared" si="27"/>
        <v>3288</v>
      </c>
    </row>
    <row r="311" spans="1:13" ht="35.1" customHeight="1">
      <c r="A311" s="37">
        <v>5</v>
      </c>
      <c r="B311" s="37">
        <v>172</v>
      </c>
      <c r="C311" s="37" t="s">
        <v>3063</v>
      </c>
      <c r="D311" s="5" t="s">
        <v>5</v>
      </c>
      <c r="E311" s="5" t="s">
        <v>3064</v>
      </c>
      <c r="F311" s="5" t="str">
        <f t="shared" si="24"/>
        <v>刘*军</v>
      </c>
      <c r="G311" s="5" t="str">
        <f t="shared" si="25"/>
        <v>513922********7053</v>
      </c>
      <c r="H311" s="18" t="s">
        <v>3924</v>
      </c>
      <c r="I311" s="5" t="s">
        <v>3065</v>
      </c>
      <c r="J311" s="5" t="s">
        <v>3066</v>
      </c>
      <c r="K311" s="4" t="str">
        <f t="shared" si="26"/>
        <v>513922</v>
      </c>
      <c r="L311" s="4" t="s">
        <v>4049</v>
      </c>
      <c r="M311" s="4" t="str">
        <f t="shared" si="27"/>
        <v>7053</v>
      </c>
    </row>
    <row r="312" spans="1:13" ht="35.1" customHeight="1">
      <c r="A312" s="37">
        <v>172</v>
      </c>
      <c r="B312" s="37">
        <v>172</v>
      </c>
      <c r="C312" s="37" t="s">
        <v>3063</v>
      </c>
      <c r="D312" s="5" t="s">
        <v>13</v>
      </c>
      <c r="E312" s="5" t="s">
        <v>2658</v>
      </c>
      <c r="F312" s="5" t="str">
        <f t="shared" si="24"/>
        <v>李*</v>
      </c>
      <c r="G312" s="5" t="str">
        <f t="shared" si="25"/>
        <v>511002********3628</v>
      </c>
      <c r="H312" s="3"/>
      <c r="I312" s="5" t="s">
        <v>3067</v>
      </c>
      <c r="J312" s="5" t="s">
        <v>3068</v>
      </c>
      <c r="K312" s="4" t="str">
        <f t="shared" si="26"/>
        <v>511002</v>
      </c>
      <c r="L312" s="4" t="s">
        <v>4049</v>
      </c>
      <c r="M312" s="4" t="str">
        <f t="shared" si="27"/>
        <v>3628</v>
      </c>
    </row>
    <row r="313" spans="1:13" ht="35.1" customHeight="1">
      <c r="A313" s="37">
        <v>172</v>
      </c>
      <c r="B313" s="37">
        <v>172</v>
      </c>
      <c r="C313" s="37" t="s">
        <v>3063</v>
      </c>
      <c r="D313" s="5" t="s">
        <v>16</v>
      </c>
      <c r="E313" s="5" t="s">
        <v>2658</v>
      </c>
      <c r="F313" s="5" t="str">
        <f t="shared" si="24"/>
        <v>刘*曦</v>
      </c>
      <c r="G313" s="5" t="str">
        <f t="shared" si="25"/>
        <v>510112********0180</v>
      </c>
      <c r="H313" s="3"/>
      <c r="I313" s="5" t="s">
        <v>3069</v>
      </c>
      <c r="J313" s="5" t="s">
        <v>3070</v>
      </c>
      <c r="K313" s="4" t="str">
        <f t="shared" si="26"/>
        <v>510112</v>
      </c>
      <c r="L313" s="4" t="s">
        <v>4049</v>
      </c>
      <c r="M313" s="4" t="str">
        <f t="shared" si="27"/>
        <v>0180</v>
      </c>
    </row>
    <row r="314" spans="1:13" ht="35.1" customHeight="1">
      <c r="A314" s="37">
        <v>5</v>
      </c>
      <c r="B314" s="37">
        <v>173</v>
      </c>
      <c r="C314" s="37" t="s">
        <v>3071</v>
      </c>
      <c r="D314" s="5" t="s">
        <v>5</v>
      </c>
      <c r="E314" s="5" t="s">
        <v>3072</v>
      </c>
      <c r="F314" s="5" t="str">
        <f t="shared" si="24"/>
        <v>倪*</v>
      </c>
      <c r="G314" s="5" t="str">
        <f t="shared" si="25"/>
        <v>510132********6616</v>
      </c>
      <c r="H314" s="18" t="s">
        <v>3925</v>
      </c>
      <c r="I314" s="5" t="s">
        <v>3073</v>
      </c>
      <c r="J314" s="5" t="s">
        <v>3074</v>
      </c>
      <c r="K314" s="4" t="str">
        <f t="shared" si="26"/>
        <v>510132</v>
      </c>
      <c r="L314" s="4" t="s">
        <v>4049</v>
      </c>
      <c r="M314" s="4" t="str">
        <f t="shared" si="27"/>
        <v>6616</v>
      </c>
    </row>
    <row r="315" spans="1:13" ht="35.1" customHeight="1">
      <c r="A315" s="37">
        <v>173</v>
      </c>
      <c r="B315" s="37">
        <v>173</v>
      </c>
      <c r="C315" s="37" t="s">
        <v>3071</v>
      </c>
      <c r="D315" s="5" t="s">
        <v>13</v>
      </c>
      <c r="E315" s="5" t="s">
        <v>2658</v>
      </c>
      <c r="F315" s="5" t="str">
        <f t="shared" si="24"/>
        <v>陈*梅</v>
      </c>
      <c r="G315" s="5" t="str">
        <f t="shared" si="25"/>
        <v>511524********578X</v>
      </c>
      <c r="H315" s="3"/>
      <c r="I315" s="5" t="s">
        <v>3075</v>
      </c>
      <c r="J315" s="5" t="s">
        <v>3076</v>
      </c>
      <c r="K315" s="4" t="str">
        <f t="shared" si="26"/>
        <v>511524</v>
      </c>
      <c r="L315" s="4" t="s">
        <v>4049</v>
      </c>
      <c r="M315" s="4" t="str">
        <f t="shared" si="27"/>
        <v>578X</v>
      </c>
    </row>
    <row r="316" spans="1:13" ht="35.1" customHeight="1">
      <c r="A316" s="37">
        <v>5</v>
      </c>
      <c r="B316" s="37">
        <v>177</v>
      </c>
      <c r="C316" s="37" t="s">
        <v>3077</v>
      </c>
      <c r="D316" s="5" t="s">
        <v>5</v>
      </c>
      <c r="E316" s="5" t="s">
        <v>3078</v>
      </c>
      <c r="F316" s="5" t="str">
        <f t="shared" si="24"/>
        <v>米*梅</v>
      </c>
      <c r="G316" s="5" t="str">
        <f t="shared" si="25"/>
        <v>510132********4026</v>
      </c>
      <c r="H316" s="18" t="s">
        <v>3926</v>
      </c>
      <c r="I316" s="5" t="s">
        <v>3079</v>
      </c>
      <c r="J316" s="5" t="s">
        <v>3080</v>
      </c>
      <c r="K316" s="4" t="str">
        <f t="shared" si="26"/>
        <v>510132</v>
      </c>
      <c r="L316" s="4" t="s">
        <v>4049</v>
      </c>
      <c r="M316" s="4" t="str">
        <f t="shared" si="27"/>
        <v>4026</v>
      </c>
    </row>
    <row r="317" spans="1:13" ht="35.1" customHeight="1">
      <c r="A317" s="37">
        <v>177</v>
      </c>
      <c r="B317" s="37">
        <v>177</v>
      </c>
      <c r="C317" s="37" t="s">
        <v>3077</v>
      </c>
      <c r="D317" s="5" t="s">
        <v>45</v>
      </c>
      <c r="E317" s="5" t="s">
        <v>2658</v>
      </c>
      <c r="F317" s="5" t="str">
        <f t="shared" si="24"/>
        <v>张*勇</v>
      </c>
      <c r="G317" s="5" t="str">
        <f t="shared" si="25"/>
        <v>510602********633X</v>
      </c>
      <c r="H317" s="3"/>
      <c r="I317" s="5" t="s">
        <v>3081</v>
      </c>
      <c r="J317" s="5" t="s">
        <v>3082</v>
      </c>
      <c r="K317" s="4" t="str">
        <f t="shared" si="26"/>
        <v>510602</v>
      </c>
      <c r="L317" s="4" t="s">
        <v>4049</v>
      </c>
      <c r="M317" s="4" t="str">
        <f t="shared" si="27"/>
        <v>633X</v>
      </c>
    </row>
    <row r="318" spans="1:13" ht="35.1" customHeight="1">
      <c r="A318" s="37">
        <v>177</v>
      </c>
      <c r="B318" s="37">
        <v>177</v>
      </c>
      <c r="C318" s="37" t="s">
        <v>3077</v>
      </c>
      <c r="D318" s="5" t="s">
        <v>46</v>
      </c>
      <c r="E318" s="5" t="s">
        <v>2658</v>
      </c>
      <c r="F318" s="5" t="str">
        <f t="shared" si="24"/>
        <v>张*文</v>
      </c>
      <c r="G318" s="5" t="str">
        <f t="shared" si="25"/>
        <v>510132********0058</v>
      </c>
      <c r="H318" s="3"/>
      <c r="I318" s="5" t="s">
        <v>3083</v>
      </c>
      <c r="J318" s="5" t="s">
        <v>3084</v>
      </c>
      <c r="K318" s="4" t="str">
        <f t="shared" si="26"/>
        <v>510132</v>
      </c>
      <c r="L318" s="4" t="s">
        <v>4049</v>
      </c>
      <c r="M318" s="4" t="str">
        <f t="shared" si="27"/>
        <v>0058</v>
      </c>
    </row>
    <row r="319" spans="1:13" ht="35.1" customHeight="1">
      <c r="A319" s="37">
        <v>177</v>
      </c>
      <c r="B319" s="37">
        <v>177</v>
      </c>
      <c r="C319" s="37" t="s">
        <v>3077</v>
      </c>
      <c r="D319" s="5" t="s">
        <v>16</v>
      </c>
      <c r="E319" s="5" t="s">
        <v>2658</v>
      </c>
      <c r="F319" s="5" t="str">
        <f t="shared" si="24"/>
        <v>张*仪</v>
      </c>
      <c r="G319" s="5" t="str">
        <f t="shared" si="25"/>
        <v>510132********0028</v>
      </c>
      <c r="H319" s="3"/>
      <c r="I319" s="5" t="s">
        <v>3085</v>
      </c>
      <c r="J319" s="5" t="s">
        <v>3086</v>
      </c>
      <c r="K319" s="4" t="str">
        <f t="shared" si="26"/>
        <v>510132</v>
      </c>
      <c r="L319" s="4" t="s">
        <v>4049</v>
      </c>
      <c r="M319" s="4" t="str">
        <f t="shared" si="27"/>
        <v>0028</v>
      </c>
    </row>
    <row r="320" spans="1:13" ht="35.1" customHeight="1">
      <c r="A320" s="37">
        <v>5</v>
      </c>
      <c r="B320" s="37">
        <v>179</v>
      </c>
      <c r="C320" s="37" t="s">
        <v>3087</v>
      </c>
      <c r="D320" s="5" t="s">
        <v>5</v>
      </c>
      <c r="E320" s="5" t="s">
        <v>3088</v>
      </c>
      <c r="F320" s="5" t="str">
        <f t="shared" si="24"/>
        <v>袁*</v>
      </c>
      <c r="G320" s="5" t="str">
        <f t="shared" si="25"/>
        <v>510132********7520</v>
      </c>
      <c r="H320" s="18" t="s">
        <v>3927</v>
      </c>
      <c r="I320" s="5" t="s">
        <v>3089</v>
      </c>
      <c r="J320" s="5" t="s">
        <v>3090</v>
      </c>
      <c r="K320" s="4" t="str">
        <f t="shared" si="26"/>
        <v>510132</v>
      </c>
      <c r="L320" s="4" t="s">
        <v>4049</v>
      </c>
      <c r="M320" s="4" t="str">
        <f t="shared" si="27"/>
        <v>7520</v>
      </c>
    </row>
    <row r="321" spans="1:13" ht="35.1" customHeight="1">
      <c r="A321" s="37">
        <v>179</v>
      </c>
      <c r="B321" s="37">
        <v>179</v>
      </c>
      <c r="C321" s="37" t="s">
        <v>3087</v>
      </c>
      <c r="D321" s="5" t="s">
        <v>45</v>
      </c>
      <c r="E321" s="5" t="s">
        <v>2658</v>
      </c>
      <c r="F321" s="5" t="str">
        <f t="shared" si="24"/>
        <v>李*斌</v>
      </c>
      <c r="G321" s="5" t="str">
        <f t="shared" si="25"/>
        <v>510131********1918</v>
      </c>
      <c r="H321" s="3"/>
      <c r="I321" s="5" t="s">
        <v>3091</v>
      </c>
      <c r="J321" s="5" t="s">
        <v>3092</v>
      </c>
      <c r="K321" s="4" t="str">
        <f t="shared" si="26"/>
        <v>510131</v>
      </c>
      <c r="L321" s="4" t="s">
        <v>4049</v>
      </c>
      <c r="M321" s="4" t="str">
        <f t="shared" si="27"/>
        <v>1918</v>
      </c>
    </row>
    <row r="322" spans="1:13" ht="35.1" customHeight="1">
      <c r="A322" s="37">
        <v>5</v>
      </c>
      <c r="B322" s="37">
        <v>180</v>
      </c>
      <c r="C322" s="37" t="s">
        <v>3093</v>
      </c>
      <c r="D322" s="5" t="s">
        <v>5</v>
      </c>
      <c r="E322" s="5" t="s">
        <v>3094</v>
      </c>
      <c r="F322" s="5" t="str">
        <f t="shared" si="24"/>
        <v>邓*兵</v>
      </c>
      <c r="G322" s="5" t="str">
        <f t="shared" si="25"/>
        <v>512901********0474</v>
      </c>
      <c r="H322" s="18" t="s">
        <v>3928</v>
      </c>
      <c r="I322" s="5" t="s">
        <v>3095</v>
      </c>
      <c r="J322" s="5" t="s">
        <v>3096</v>
      </c>
      <c r="K322" s="4" t="str">
        <f t="shared" si="26"/>
        <v>512901</v>
      </c>
      <c r="L322" s="4" t="s">
        <v>4049</v>
      </c>
      <c r="M322" s="4" t="str">
        <f t="shared" si="27"/>
        <v>0474</v>
      </c>
    </row>
    <row r="323" spans="1:13" ht="35.1" customHeight="1">
      <c r="A323" s="37">
        <v>180</v>
      </c>
      <c r="B323" s="37">
        <v>180</v>
      </c>
      <c r="C323" s="37" t="s">
        <v>3093</v>
      </c>
      <c r="D323" s="5" t="s">
        <v>13</v>
      </c>
      <c r="E323" s="5" t="s">
        <v>2658</v>
      </c>
      <c r="F323" s="5" t="str">
        <f t="shared" si="24"/>
        <v>徐*芬</v>
      </c>
      <c r="G323" s="5" t="str">
        <f t="shared" si="25"/>
        <v>512224********3665</v>
      </c>
      <c r="H323" s="3"/>
      <c r="I323" s="5" t="s">
        <v>3097</v>
      </c>
      <c r="J323" s="5" t="s">
        <v>3098</v>
      </c>
      <c r="K323" s="4" t="str">
        <f t="shared" si="26"/>
        <v>512224</v>
      </c>
      <c r="L323" s="4" t="s">
        <v>4049</v>
      </c>
      <c r="M323" s="4" t="str">
        <f t="shared" si="27"/>
        <v>3665</v>
      </c>
    </row>
    <row r="324" spans="1:13" ht="35.1" customHeight="1">
      <c r="A324" s="37">
        <v>5</v>
      </c>
      <c r="B324" s="37">
        <v>181</v>
      </c>
      <c r="C324" s="37" t="s">
        <v>3099</v>
      </c>
      <c r="D324" s="5" t="s">
        <v>5</v>
      </c>
      <c r="E324" s="5" t="s">
        <v>3100</v>
      </c>
      <c r="F324" s="5" t="str">
        <f t="shared" si="24"/>
        <v>王*</v>
      </c>
      <c r="G324" s="5" t="str">
        <f t="shared" si="25"/>
        <v>510183********1646</v>
      </c>
      <c r="H324" s="18" t="s">
        <v>3929</v>
      </c>
      <c r="I324" s="5" t="s">
        <v>3101</v>
      </c>
      <c r="J324" s="5" t="s">
        <v>3102</v>
      </c>
      <c r="K324" s="4" t="str">
        <f t="shared" si="26"/>
        <v>510183</v>
      </c>
      <c r="L324" s="4" t="s">
        <v>4049</v>
      </c>
      <c r="M324" s="4" t="str">
        <f t="shared" si="27"/>
        <v>1646</v>
      </c>
    </row>
    <row r="325" spans="1:13" ht="35.1" customHeight="1">
      <c r="A325" s="37">
        <v>181</v>
      </c>
      <c r="B325" s="37">
        <v>181</v>
      </c>
      <c r="C325" s="37" t="s">
        <v>3099</v>
      </c>
      <c r="D325" s="5" t="s">
        <v>45</v>
      </c>
      <c r="E325" s="5" t="s">
        <v>2658</v>
      </c>
      <c r="F325" s="5" t="str">
        <f t="shared" si="24"/>
        <v>王*</v>
      </c>
      <c r="G325" s="5" t="str">
        <f t="shared" si="25"/>
        <v>220103********4535</v>
      </c>
      <c r="H325" s="3"/>
      <c r="I325" s="5" t="s">
        <v>3103</v>
      </c>
      <c r="J325" s="5" t="s">
        <v>3104</v>
      </c>
      <c r="K325" s="4" t="str">
        <f t="shared" si="26"/>
        <v>220103</v>
      </c>
      <c r="L325" s="4" t="s">
        <v>4049</v>
      </c>
      <c r="M325" s="4" t="str">
        <f t="shared" si="27"/>
        <v>4535</v>
      </c>
    </row>
    <row r="326" spans="1:13" ht="35.1" customHeight="1">
      <c r="A326" s="37">
        <v>181</v>
      </c>
      <c r="B326" s="37">
        <v>181</v>
      </c>
      <c r="C326" s="37" t="s">
        <v>3099</v>
      </c>
      <c r="D326" s="5" t="s">
        <v>46</v>
      </c>
      <c r="E326" s="5" t="s">
        <v>2658</v>
      </c>
      <c r="F326" s="5" t="str">
        <f t="shared" si="24"/>
        <v>王*逸</v>
      </c>
      <c r="G326" s="5" t="str">
        <f t="shared" si="25"/>
        <v>510183********0051</v>
      </c>
      <c r="H326" s="3"/>
      <c r="I326" s="5" t="s">
        <v>3105</v>
      </c>
      <c r="J326" s="5" t="s">
        <v>3106</v>
      </c>
      <c r="K326" s="4" t="str">
        <f t="shared" si="26"/>
        <v>510183</v>
      </c>
      <c r="L326" s="4" t="s">
        <v>4049</v>
      </c>
      <c r="M326" s="4" t="str">
        <f t="shared" si="27"/>
        <v>0051</v>
      </c>
    </row>
    <row r="327" spans="1:13" ht="35.1" customHeight="1">
      <c r="A327" s="37">
        <v>5</v>
      </c>
      <c r="B327" s="37">
        <v>182</v>
      </c>
      <c r="C327" s="37" t="s">
        <v>873</v>
      </c>
      <c r="D327" s="6" t="s">
        <v>5</v>
      </c>
      <c r="E327" s="6" t="s">
        <v>874</v>
      </c>
      <c r="F327" s="5" t="str">
        <f t="shared" si="24"/>
        <v>张*阳</v>
      </c>
      <c r="G327" s="5" t="str">
        <f t="shared" si="25"/>
        <v>510132********4011</v>
      </c>
      <c r="H327" s="18" t="s">
        <v>3930</v>
      </c>
      <c r="I327" s="26" t="s">
        <v>875</v>
      </c>
      <c r="J327" s="26" t="s">
        <v>876</v>
      </c>
      <c r="K327" s="4" t="str">
        <f t="shared" si="26"/>
        <v>510132</v>
      </c>
      <c r="L327" s="4" t="s">
        <v>4049</v>
      </c>
      <c r="M327" s="4" t="str">
        <f t="shared" si="27"/>
        <v>4011</v>
      </c>
    </row>
    <row r="328" spans="1:13" ht="35.1" customHeight="1">
      <c r="A328" s="37">
        <v>182</v>
      </c>
      <c r="B328" s="37">
        <v>182</v>
      </c>
      <c r="C328" s="37" t="s">
        <v>873</v>
      </c>
      <c r="D328" s="6" t="s">
        <v>13</v>
      </c>
      <c r="E328" s="6" t="s">
        <v>874</v>
      </c>
      <c r="F328" s="5" t="str">
        <f t="shared" si="24"/>
        <v>吕*英</v>
      </c>
      <c r="G328" s="5" t="str">
        <f t="shared" si="25"/>
        <v>510132********4046</v>
      </c>
      <c r="H328" s="3"/>
      <c r="I328" s="26" t="s">
        <v>877</v>
      </c>
      <c r="J328" s="26" t="s">
        <v>878</v>
      </c>
      <c r="K328" s="4" t="str">
        <f t="shared" si="26"/>
        <v>510132</v>
      </c>
      <c r="L328" s="4" t="s">
        <v>4049</v>
      </c>
      <c r="M328" s="4" t="str">
        <f t="shared" si="27"/>
        <v>4046</v>
      </c>
    </row>
    <row r="329" spans="1:13" ht="35.1" customHeight="1">
      <c r="A329" s="37">
        <v>5</v>
      </c>
      <c r="B329" s="37">
        <v>184</v>
      </c>
      <c r="C329" s="37" t="s">
        <v>3107</v>
      </c>
      <c r="D329" s="5" t="s">
        <v>5</v>
      </c>
      <c r="E329" s="5" t="s">
        <v>3108</v>
      </c>
      <c r="F329" s="5" t="str">
        <f t="shared" si="24"/>
        <v>文*</v>
      </c>
      <c r="G329" s="5" t="str">
        <f t="shared" si="25"/>
        <v>510132********4032</v>
      </c>
      <c r="H329" s="18" t="s">
        <v>3931</v>
      </c>
      <c r="I329" s="5" t="s">
        <v>3109</v>
      </c>
      <c r="J329" s="5" t="s">
        <v>3110</v>
      </c>
      <c r="K329" s="4" t="str">
        <f t="shared" si="26"/>
        <v>510132</v>
      </c>
      <c r="L329" s="4" t="s">
        <v>4049</v>
      </c>
      <c r="M329" s="4" t="str">
        <f t="shared" si="27"/>
        <v>4032</v>
      </c>
    </row>
    <row r="330" spans="1:13" ht="35.1" customHeight="1">
      <c r="A330" s="37">
        <v>184</v>
      </c>
      <c r="B330" s="37">
        <v>184</v>
      </c>
      <c r="C330" s="37" t="s">
        <v>3107</v>
      </c>
      <c r="D330" s="5" t="s">
        <v>13</v>
      </c>
      <c r="E330" s="5" t="s">
        <v>2658</v>
      </c>
      <c r="F330" s="5" t="str">
        <f t="shared" si="24"/>
        <v>陈*婉</v>
      </c>
      <c r="G330" s="5" t="str">
        <f t="shared" si="25"/>
        <v>510132********5021</v>
      </c>
      <c r="H330" s="3"/>
      <c r="I330" s="5" t="s">
        <v>3111</v>
      </c>
      <c r="J330" s="5" t="s">
        <v>3112</v>
      </c>
      <c r="K330" s="4" t="str">
        <f t="shared" si="26"/>
        <v>510132</v>
      </c>
      <c r="L330" s="4" t="s">
        <v>4049</v>
      </c>
      <c r="M330" s="4" t="str">
        <f t="shared" si="27"/>
        <v>5021</v>
      </c>
    </row>
    <row r="331" spans="1:13" ht="35.1" customHeight="1">
      <c r="A331" s="37">
        <v>184</v>
      </c>
      <c r="B331" s="37">
        <v>184</v>
      </c>
      <c r="C331" s="37" t="s">
        <v>3107</v>
      </c>
      <c r="D331" s="5" t="s">
        <v>46</v>
      </c>
      <c r="E331" s="5" t="s">
        <v>2658</v>
      </c>
      <c r="F331" s="5" t="str">
        <f t="shared" si="24"/>
        <v>文*豪</v>
      </c>
      <c r="G331" s="5" t="str">
        <f t="shared" si="25"/>
        <v>510132********001X</v>
      </c>
      <c r="H331" s="3"/>
      <c r="I331" s="5" t="s">
        <v>3113</v>
      </c>
      <c r="J331" s="5" t="s">
        <v>3114</v>
      </c>
      <c r="K331" s="4" t="str">
        <f t="shared" si="26"/>
        <v>510132</v>
      </c>
      <c r="L331" s="4" t="s">
        <v>4049</v>
      </c>
      <c r="M331" s="4" t="str">
        <f t="shared" si="27"/>
        <v>001X</v>
      </c>
    </row>
    <row r="332" spans="1:13" ht="35.1" customHeight="1">
      <c r="A332" s="37">
        <v>5</v>
      </c>
      <c r="B332" s="37">
        <v>185</v>
      </c>
      <c r="C332" s="37" t="s">
        <v>3115</v>
      </c>
      <c r="D332" s="5" t="s">
        <v>5</v>
      </c>
      <c r="E332" s="5" t="s">
        <v>3116</v>
      </c>
      <c r="F332" s="5" t="str">
        <f t="shared" si="24"/>
        <v>雷*智</v>
      </c>
      <c r="G332" s="5" t="str">
        <f t="shared" si="25"/>
        <v>512127********0035</v>
      </c>
      <c r="H332" s="18" t="s">
        <v>3932</v>
      </c>
      <c r="I332" s="5" t="s">
        <v>3117</v>
      </c>
      <c r="J332" s="5" t="s">
        <v>3118</v>
      </c>
      <c r="K332" s="4" t="str">
        <f t="shared" si="26"/>
        <v>512127</v>
      </c>
      <c r="L332" s="4" t="s">
        <v>4049</v>
      </c>
      <c r="M332" s="4" t="str">
        <f t="shared" si="27"/>
        <v>0035</v>
      </c>
    </row>
    <row r="333" spans="1:13" ht="35.1" customHeight="1">
      <c r="A333" s="37">
        <v>185</v>
      </c>
      <c r="B333" s="37">
        <v>185</v>
      </c>
      <c r="C333" s="37" t="s">
        <v>3115</v>
      </c>
      <c r="D333" s="5" t="s">
        <v>13</v>
      </c>
      <c r="E333" s="5" t="s">
        <v>2658</v>
      </c>
      <c r="F333" s="5" t="str">
        <f t="shared" si="24"/>
        <v>叶*汶</v>
      </c>
      <c r="G333" s="5" t="str">
        <f t="shared" si="25"/>
        <v>510123********0026</v>
      </c>
      <c r="H333" s="3"/>
      <c r="I333" s="5" t="s">
        <v>3119</v>
      </c>
      <c r="J333" s="5" t="s">
        <v>3120</v>
      </c>
      <c r="K333" s="4" t="str">
        <f t="shared" si="26"/>
        <v>510123</v>
      </c>
      <c r="L333" s="4" t="s">
        <v>4049</v>
      </c>
      <c r="M333" s="4" t="str">
        <f t="shared" si="27"/>
        <v>0026</v>
      </c>
    </row>
    <row r="334" spans="1:13" ht="35.1" customHeight="1">
      <c r="A334" s="37">
        <v>185</v>
      </c>
      <c r="B334" s="37">
        <v>185</v>
      </c>
      <c r="C334" s="37" t="s">
        <v>3115</v>
      </c>
      <c r="D334" s="5" t="s">
        <v>46</v>
      </c>
      <c r="E334" s="5" t="s">
        <v>2658</v>
      </c>
      <c r="F334" s="5" t="str">
        <f t="shared" si="24"/>
        <v>雷*玮</v>
      </c>
      <c r="G334" s="5" t="str">
        <f t="shared" si="25"/>
        <v>510132********0033</v>
      </c>
      <c r="H334" s="3"/>
      <c r="I334" s="5" t="s">
        <v>3121</v>
      </c>
      <c r="J334" s="5" t="s">
        <v>3122</v>
      </c>
      <c r="K334" s="4" t="str">
        <f t="shared" si="26"/>
        <v>510132</v>
      </c>
      <c r="L334" s="4" t="s">
        <v>4049</v>
      </c>
      <c r="M334" s="4" t="str">
        <f t="shared" si="27"/>
        <v>0033</v>
      </c>
    </row>
    <row r="335" spans="1:13" ht="35.1" customHeight="1">
      <c r="A335" s="37">
        <v>5</v>
      </c>
      <c r="B335" s="37">
        <v>186</v>
      </c>
      <c r="C335" s="37" t="s">
        <v>1293</v>
      </c>
      <c r="D335" s="6" t="s">
        <v>5</v>
      </c>
      <c r="E335" s="6" t="s">
        <v>1294</v>
      </c>
      <c r="F335" s="5" t="str">
        <f t="shared" si="24"/>
        <v>罗*洲</v>
      </c>
      <c r="G335" s="5" t="str">
        <f t="shared" si="25"/>
        <v>510602********5117</v>
      </c>
      <c r="H335" s="29" t="s">
        <v>4065</v>
      </c>
      <c r="I335" s="26" t="s">
        <v>1295</v>
      </c>
      <c r="J335" s="26" t="s">
        <v>1296</v>
      </c>
      <c r="K335" s="4" t="str">
        <f t="shared" si="26"/>
        <v>510602</v>
      </c>
      <c r="L335" s="4" t="s">
        <v>4049</v>
      </c>
      <c r="M335" s="4" t="str">
        <f t="shared" si="27"/>
        <v>5117</v>
      </c>
    </row>
    <row r="336" spans="1:13" ht="35.1" customHeight="1">
      <c r="A336" s="37">
        <v>186</v>
      </c>
      <c r="B336" s="37">
        <v>186</v>
      </c>
      <c r="C336" s="37" t="s">
        <v>1293</v>
      </c>
      <c r="D336" s="6" t="s">
        <v>27</v>
      </c>
      <c r="E336" s="6" t="s">
        <v>1294</v>
      </c>
      <c r="F336" s="5" t="str">
        <f t="shared" si="24"/>
        <v>范*英</v>
      </c>
      <c r="G336" s="5" t="str">
        <f t="shared" si="25"/>
        <v>510724********4927</v>
      </c>
      <c r="H336" s="3"/>
      <c r="I336" s="26" t="s">
        <v>1297</v>
      </c>
      <c r="J336" s="26" t="s">
        <v>1298</v>
      </c>
      <c r="K336" s="4" t="str">
        <f t="shared" si="26"/>
        <v>510724</v>
      </c>
      <c r="L336" s="4" t="s">
        <v>4049</v>
      </c>
      <c r="M336" s="4" t="str">
        <f t="shared" si="27"/>
        <v>4927</v>
      </c>
    </row>
    <row r="337" spans="1:13" ht="35.1" customHeight="1">
      <c r="A337" s="37">
        <v>5</v>
      </c>
      <c r="B337" s="37">
        <v>187</v>
      </c>
      <c r="C337" s="37" t="s">
        <v>3123</v>
      </c>
      <c r="D337" s="5" t="s">
        <v>5</v>
      </c>
      <c r="E337" s="5" t="s">
        <v>3124</v>
      </c>
      <c r="F337" s="5" t="str">
        <f t="shared" si="24"/>
        <v>张*</v>
      </c>
      <c r="G337" s="5" t="str">
        <f t="shared" si="25"/>
        <v>510132********2442</v>
      </c>
      <c r="H337" s="18" t="s">
        <v>3933</v>
      </c>
      <c r="I337" s="5" t="s">
        <v>3125</v>
      </c>
      <c r="J337" s="5" t="s">
        <v>3126</v>
      </c>
      <c r="K337" s="4" t="str">
        <f t="shared" si="26"/>
        <v>510132</v>
      </c>
      <c r="L337" s="4" t="s">
        <v>4049</v>
      </c>
      <c r="M337" s="4" t="str">
        <f t="shared" si="27"/>
        <v>2442</v>
      </c>
    </row>
    <row r="338" spans="1:13" ht="35.1" customHeight="1">
      <c r="A338" s="37">
        <v>187</v>
      </c>
      <c r="B338" s="37">
        <v>187</v>
      </c>
      <c r="C338" s="37" t="s">
        <v>3123</v>
      </c>
      <c r="D338" s="5" t="s">
        <v>45</v>
      </c>
      <c r="E338" s="5" t="s">
        <v>2658</v>
      </c>
      <c r="F338" s="5" t="str">
        <f t="shared" si="24"/>
        <v>曾*</v>
      </c>
      <c r="G338" s="5" t="str">
        <f t="shared" si="25"/>
        <v>510132********0016</v>
      </c>
      <c r="H338" s="3"/>
      <c r="I338" s="5" t="s">
        <v>3127</v>
      </c>
      <c r="J338" s="5" t="s">
        <v>3128</v>
      </c>
      <c r="K338" s="4" t="str">
        <f t="shared" si="26"/>
        <v>510132</v>
      </c>
      <c r="L338" s="4" t="s">
        <v>4049</v>
      </c>
      <c r="M338" s="4" t="str">
        <f t="shared" si="27"/>
        <v>0016</v>
      </c>
    </row>
    <row r="339" spans="1:13" ht="35.1" customHeight="1">
      <c r="A339" s="37">
        <v>5</v>
      </c>
      <c r="B339" s="37">
        <v>188</v>
      </c>
      <c r="C339" s="37" t="s">
        <v>3129</v>
      </c>
      <c r="D339" s="5" t="s">
        <v>5</v>
      </c>
      <c r="E339" s="5" t="s">
        <v>3130</v>
      </c>
      <c r="F339" s="5" t="str">
        <f t="shared" si="24"/>
        <v>王*书</v>
      </c>
      <c r="G339" s="5" t="str">
        <f t="shared" si="25"/>
        <v>512901********1267</v>
      </c>
      <c r="H339" s="18" t="s">
        <v>3934</v>
      </c>
      <c r="I339" s="5" t="s">
        <v>3131</v>
      </c>
      <c r="J339" s="5" t="s">
        <v>3132</v>
      </c>
      <c r="K339" s="4" t="str">
        <f t="shared" si="26"/>
        <v>512901</v>
      </c>
      <c r="L339" s="4" t="s">
        <v>4049</v>
      </c>
      <c r="M339" s="4" t="str">
        <f t="shared" si="27"/>
        <v>1267</v>
      </c>
    </row>
    <row r="340" spans="1:13" ht="35.1" customHeight="1">
      <c r="A340" s="37">
        <v>188</v>
      </c>
      <c r="B340" s="37">
        <v>188</v>
      </c>
      <c r="C340" s="37" t="s">
        <v>3129</v>
      </c>
      <c r="D340" s="5" t="s">
        <v>45</v>
      </c>
      <c r="E340" s="5" t="s">
        <v>2658</v>
      </c>
      <c r="F340" s="5" t="str">
        <f t="shared" si="24"/>
        <v>王*民</v>
      </c>
      <c r="G340" s="5" t="str">
        <f t="shared" si="25"/>
        <v>512929********0017</v>
      </c>
      <c r="H340" s="3"/>
      <c r="I340" s="5" t="s">
        <v>3133</v>
      </c>
      <c r="J340" s="5" t="s">
        <v>3134</v>
      </c>
      <c r="K340" s="4" t="str">
        <f t="shared" si="26"/>
        <v>512929</v>
      </c>
      <c r="L340" s="4" t="s">
        <v>4049</v>
      </c>
      <c r="M340" s="4" t="str">
        <f t="shared" si="27"/>
        <v>0017</v>
      </c>
    </row>
    <row r="341" spans="1:13" ht="35.1" customHeight="1">
      <c r="A341" s="37">
        <v>5</v>
      </c>
      <c r="B341" s="37">
        <v>189</v>
      </c>
      <c r="C341" s="37" t="s">
        <v>3135</v>
      </c>
      <c r="D341" s="5" t="s">
        <v>5</v>
      </c>
      <c r="E341" s="5" t="s">
        <v>3136</v>
      </c>
      <c r="F341" s="5" t="str">
        <f t="shared" si="24"/>
        <v>田*平</v>
      </c>
      <c r="G341" s="5" t="str">
        <f t="shared" si="25"/>
        <v>510132********7538</v>
      </c>
      <c r="H341" s="18" t="s">
        <v>3935</v>
      </c>
      <c r="I341" s="5" t="s">
        <v>3137</v>
      </c>
      <c r="J341" s="5" t="s">
        <v>3138</v>
      </c>
      <c r="K341" s="4" t="str">
        <f t="shared" si="26"/>
        <v>510132</v>
      </c>
      <c r="L341" s="4" t="s">
        <v>4049</v>
      </c>
      <c r="M341" s="4" t="str">
        <f t="shared" si="27"/>
        <v>7538</v>
      </c>
    </row>
    <row r="342" spans="1:13" ht="35.1" customHeight="1">
      <c r="A342" s="37">
        <v>189</v>
      </c>
      <c r="B342" s="37">
        <v>189</v>
      </c>
      <c r="C342" s="37" t="s">
        <v>3135</v>
      </c>
      <c r="D342" s="5" t="s">
        <v>13</v>
      </c>
      <c r="E342" s="5" t="s">
        <v>2658</v>
      </c>
      <c r="F342" s="5" t="str">
        <f t="shared" si="24"/>
        <v>刘*</v>
      </c>
      <c r="G342" s="5" t="str">
        <f t="shared" si="25"/>
        <v>510132********2924</v>
      </c>
      <c r="H342" s="3"/>
      <c r="I342" s="5" t="s">
        <v>3139</v>
      </c>
      <c r="J342" s="5" t="s">
        <v>3140</v>
      </c>
      <c r="K342" s="4" t="str">
        <f t="shared" si="26"/>
        <v>510132</v>
      </c>
      <c r="L342" s="4" t="s">
        <v>4049</v>
      </c>
      <c r="M342" s="4" t="str">
        <f t="shared" si="27"/>
        <v>2924</v>
      </c>
    </row>
    <row r="343" spans="1:13" ht="35.1" customHeight="1">
      <c r="A343" s="37">
        <v>189</v>
      </c>
      <c r="B343" s="37">
        <v>189</v>
      </c>
      <c r="C343" s="37" t="s">
        <v>3135</v>
      </c>
      <c r="D343" s="5" t="s">
        <v>46</v>
      </c>
      <c r="E343" s="5" t="s">
        <v>2658</v>
      </c>
      <c r="F343" s="5" t="str">
        <f t="shared" si="24"/>
        <v>田*文</v>
      </c>
      <c r="G343" s="5" t="str">
        <f t="shared" si="25"/>
        <v>510132********0015</v>
      </c>
      <c r="H343" s="3"/>
      <c r="I343" s="5" t="s">
        <v>3141</v>
      </c>
      <c r="J343" s="5" t="s">
        <v>3142</v>
      </c>
      <c r="K343" s="4" t="str">
        <f t="shared" si="26"/>
        <v>510132</v>
      </c>
      <c r="L343" s="4" t="s">
        <v>4049</v>
      </c>
      <c r="M343" s="4" t="str">
        <f t="shared" si="27"/>
        <v>0015</v>
      </c>
    </row>
    <row r="344" spans="1:13" ht="35.1" customHeight="1">
      <c r="A344" s="17">
        <v>5</v>
      </c>
      <c r="B344" s="6">
        <v>191</v>
      </c>
      <c r="C344" s="6" t="s">
        <v>893</v>
      </c>
      <c r="D344" s="6" t="s">
        <v>5</v>
      </c>
      <c r="E344" s="6" t="s">
        <v>894</v>
      </c>
      <c r="F344" s="5" t="str">
        <f t="shared" si="24"/>
        <v>杨*</v>
      </c>
      <c r="G344" s="5" t="str">
        <f t="shared" si="25"/>
        <v>510923********672X</v>
      </c>
      <c r="H344" s="18" t="s">
        <v>3936</v>
      </c>
      <c r="I344" s="26" t="s">
        <v>895</v>
      </c>
      <c r="J344" s="26" t="s">
        <v>896</v>
      </c>
      <c r="K344" s="4" t="str">
        <f t="shared" si="26"/>
        <v>510923</v>
      </c>
      <c r="L344" s="4" t="s">
        <v>4049</v>
      </c>
      <c r="M344" s="4" t="str">
        <f t="shared" si="27"/>
        <v>672X</v>
      </c>
    </row>
    <row r="345" spans="1:13" ht="35.1" customHeight="1">
      <c r="A345" s="37">
        <v>5</v>
      </c>
      <c r="B345" s="37">
        <v>192</v>
      </c>
      <c r="C345" s="37" t="s">
        <v>1978</v>
      </c>
      <c r="D345" s="6" t="s">
        <v>5</v>
      </c>
      <c r="E345" s="6" t="s">
        <v>1979</v>
      </c>
      <c r="F345" s="5" t="str">
        <f t="shared" si="24"/>
        <v>叶*林</v>
      </c>
      <c r="G345" s="5" t="str">
        <f t="shared" si="25"/>
        <v>500226********6646</v>
      </c>
      <c r="H345" s="29" t="s">
        <v>4066</v>
      </c>
      <c r="I345" s="26" t="s">
        <v>1980</v>
      </c>
      <c r="J345" s="26" t="s">
        <v>1981</v>
      </c>
      <c r="K345" s="4" t="str">
        <f t="shared" si="26"/>
        <v>500226</v>
      </c>
      <c r="L345" s="4" t="s">
        <v>4049</v>
      </c>
      <c r="M345" s="4" t="str">
        <f t="shared" si="27"/>
        <v>6646</v>
      </c>
    </row>
    <row r="346" spans="1:13" ht="35.1" customHeight="1">
      <c r="A346" s="37">
        <v>192</v>
      </c>
      <c r="B346" s="37">
        <v>192</v>
      </c>
      <c r="C346" s="37" t="s">
        <v>1978</v>
      </c>
      <c r="D346" s="6" t="s">
        <v>45</v>
      </c>
      <c r="E346" s="6" t="s">
        <v>1979</v>
      </c>
      <c r="F346" s="5" t="str">
        <f t="shared" si="24"/>
        <v>杜*良</v>
      </c>
      <c r="G346" s="5" t="str">
        <f t="shared" si="25"/>
        <v>510129********4910</v>
      </c>
      <c r="H346" s="3"/>
      <c r="I346" s="26" t="s">
        <v>1982</v>
      </c>
      <c r="J346" s="26" t="s">
        <v>1983</v>
      </c>
      <c r="K346" s="4" t="str">
        <f t="shared" si="26"/>
        <v>510129</v>
      </c>
      <c r="L346" s="4" t="s">
        <v>4049</v>
      </c>
      <c r="M346" s="4" t="str">
        <f t="shared" si="27"/>
        <v>4910</v>
      </c>
    </row>
    <row r="347" spans="1:13" ht="35.1" customHeight="1">
      <c r="A347" s="37">
        <v>192</v>
      </c>
      <c r="B347" s="37">
        <v>192</v>
      </c>
      <c r="C347" s="37" t="s">
        <v>1978</v>
      </c>
      <c r="D347" s="6" t="s">
        <v>46</v>
      </c>
      <c r="E347" s="6" t="s">
        <v>1979</v>
      </c>
      <c r="F347" s="5" t="str">
        <f t="shared" si="24"/>
        <v>杜*成</v>
      </c>
      <c r="G347" s="5" t="str">
        <f t="shared" si="25"/>
        <v>510129********0034</v>
      </c>
      <c r="H347" s="3"/>
      <c r="I347" s="26" t="s">
        <v>1984</v>
      </c>
      <c r="J347" s="26" t="s">
        <v>1985</v>
      </c>
      <c r="K347" s="4" t="str">
        <f t="shared" si="26"/>
        <v>510129</v>
      </c>
      <c r="L347" s="4" t="s">
        <v>4049</v>
      </c>
      <c r="M347" s="4" t="str">
        <f t="shared" si="27"/>
        <v>0034</v>
      </c>
    </row>
    <row r="348" spans="1:13" ht="35.1" customHeight="1">
      <c r="A348" s="37">
        <v>192</v>
      </c>
      <c r="B348" s="37">
        <v>192</v>
      </c>
      <c r="C348" s="37" t="s">
        <v>1978</v>
      </c>
      <c r="D348" s="6" t="s">
        <v>16</v>
      </c>
      <c r="E348" s="6" t="s">
        <v>1979</v>
      </c>
      <c r="F348" s="5" t="str">
        <f t="shared" si="24"/>
        <v>杜*涵</v>
      </c>
      <c r="G348" s="5" t="str">
        <f t="shared" si="25"/>
        <v>510129********0120</v>
      </c>
      <c r="H348" s="3"/>
      <c r="I348" s="26" t="s">
        <v>1986</v>
      </c>
      <c r="J348" s="26" t="s">
        <v>1987</v>
      </c>
      <c r="K348" s="4" t="str">
        <f t="shared" si="26"/>
        <v>510129</v>
      </c>
      <c r="L348" s="4" t="s">
        <v>4049</v>
      </c>
      <c r="M348" s="4" t="str">
        <f t="shared" si="27"/>
        <v>0120</v>
      </c>
    </row>
    <row r="349" spans="1:13" ht="35.1" customHeight="1">
      <c r="A349" s="37">
        <v>5</v>
      </c>
      <c r="B349" s="37">
        <v>193</v>
      </c>
      <c r="C349" s="37" t="s">
        <v>1444</v>
      </c>
      <c r="D349" s="6" t="s">
        <v>5</v>
      </c>
      <c r="E349" s="6" t="s">
        <v>1445</v>
      </c>
      <c r="F349" s="5" t="str">
        <f t="shared" si="24"/>
        <v>徐*</v>
      </c>
      <c r="G349" s="5" t="str">
        <f t="shared" si="25"/>
        <v>510132********7521</v>
      </c>
      <c r="H349" s="18" t="s">
        <v>3937</v>
      </c>
      <c r="I349" s="26" t="s">
        <v>1446</v>
      </c>
      <c r="J349" s="26" t="s">
        <v>1447</v>
      </c>
      <c r="K349" s="4" t="str">
        <f t="shared" si="26"/>
        <v>510132</v>
      </c>
      <c r="L349" s="4" t="s">
        <v>4049</v>
      </c>
      <c r="M349" s="4" t="str">
        <f t="shared" si="27"/>
        <v>7521</v>
      </c>
    </row>
    <row r="350" spans="1:13" ht="35.1" customHeight="1">
      <c r="A350" s="37">
        <v>193</v>
      </c>
      <c r="B350" s="37">
        <v>193</v>
      </c>
      <c r="C350" s="37" t="s">
        <v>1444</v>
      </c>
      <c r="D350" s="6" t="s">
        <v>16</v>
      </c>
      <c r="E350" s="6" t="s">
        <v>1445</v>
      </c>
      <c r="F350" s="5" t="str">
        <f t="shared" si="24"/>
        <v>徐*筠</v>
      </c>
      <c r="G350" s="5" t="str">
        <f t="shared" si="25"/>
        <v>510132********0026</v>
      </c>
      <c r="H350" s="3"/>
      <c r="I350" s="26" t="s">
        <v>1448</v>
      </c>
      <c r="J350" s="26" t="s">
        <v>1449</v>
      </c>
      <c r="K350" s="4" t="str">
        <f t="shared" si="26"/>
        <v>510132</v>
      </c>
      <c r="L350" s="4" t="s">
        <v>4049</v>
      </c>
      <c r="M350" s="4" t="str">
        <f t="shared" si="27"/>
        <v>0026</v>
      </c>
    </row>
    <row r="351" spans="1:13" ht="35.1" customHeight="1">
      <c r="A351" s="37">
        <v>193</v>
      </c>
      <c r="B351" s="37">
        <v>193</v>
      </c>
      <c r="C351" s="37" t="s">
        <v>1444</v>
      </c>
      <c r="D351" s="6" t="s">
        <v>16</v>
      </c>
      <c r="E351" s="6" t="s">
        <v>1445</v>
      </c>
      <c r="F351" s="5" t="str">
        <f t="shared" si="24"/>
        <v>徐*芯</v>
      </c>
      <c r="G351" s="5" t="str">
        <f t="shared" si="25"/>
        <v>510132********0045</v>
      </c>
      <c r="H351" s="3"/>
      <c r="I351" s="26" t="s">
        <v>1450</v>
      </c>
      <c r="J351" s="26" t="s">
        <v>1451</v>
      </c>
      <c r="K351" s="4" t="str">
        <f t="shared" si="26"/>
        <v>510132</v>
      </c>
      <c r="L351" s="4" t="s">
        <v>4049</v>
      </c>
      <c r="M351" s="4" t="str">
        <f t="shared" si="27"/>
        <v>0045</v>
      </c>
    </row>
    <row r="352" spans="1:13" ht="35.1" customHeight="1">
      <c r="A352" s="37">
        <v>193</v>
      </c>
      <c r="B352" s="37">
        <v>193</v>
      </c>
      <c r="C352" s="37" t="s">
        <v>1444</v>
      </c>
      <c r="D352" s="6" t="s">
        <v>36</v>
      </c>
      <c r="E352" s="6" t="s">
        <v>1445</v>
      </c>
      <c r="F352" s="5" t="str">
        <f t="shared" si="24"/>
        <v>徐*</v>
      </c>
      <c r="G352" s="5" t="str">
        <f t="shared" si="25"/>
        <v>511128********0911</v>
      </c>
      <c r="H352" s="3"/>
      <c r="I352" s="26" t="s">
        <v>1452</v>
      </c>
      <c r="J352" s="26" t="s">
        <v>1453</v>
      </c>
      <c r="K352" s="4" t="str">
        <f t="shared" si="26"/>
        <v>511128</v>
      </c>
      <c r="L352" s="4" t="s">
        <v>4049</v>
      </c>
      <c r="M352" s="4" t="str">
        <f t="shared" si="27"/>
        <v>0911</v>
      </c>
    </row>
    <row r="353" spans="1:13" ht="35.1" customHeight="1">
      <c r="A353" s="37">
        <v>5</v>
      </c>
      <c r="B353" s="37">
        <v>194</v>
      </c>
      <c r="C353" s="37" t="s">
        <v>1421</v>
      </c>
      <c r="D353" s="6" t="s">
        <v>5</v>
      </c>
      <c r="E353" s="6" t="s">
        <v>1422</v>
      </c>
      <c r="F353" s="5" t="str">
        <f t="shared" si="24"/>
        <v>吴*</v>
      </c>
      <c r="G353" s="5" t="str">
        <f t="shared" si="25"/>
        <v>510183********434X</v>
      </c>
      <c r="H353" s="18" t="s">
        <v>3938</v>
      </c>
      <c r="I353" s="26" t="s">
        <v>1234</v>
      </c>
      <c r="J353" s="26" t="s">
        <v>1423</v>
      </c>
      <c r="K353" s="4" t="str">
        <f t="shared" si="26"/>
        <v>510183</v>
      </c>
      <c r="L353" s="4" t="s">
        <v>4049</v>
      </c>
      <c r="M353" s="4" t="str">
        <f t="shared" si="27"/>
        <v>434X</v>
      </c>
    </row>
    <row r="354" spans="1:13" ht="35.1" customHeight="1">
      <c r="A354" s="37">
        <v>194</v>
      </c>
      <c r="B354" s="37">
        <v>194</v>
      </c>
      <c r="C354" s="37" t="s">
        <v>1421</v>
      </c>
      <c r="D354" s="6" t="s">
        <v>45</v>
      </c>
      <c r="E354" s="6" t="s">
        <v>1422</v>
      </c>
      <c r="F354" s="5" t="str">
        <f t="shared" si="24"/>
        <v>王*</v>
      </c>
      <c r="G354" s="5" t="str">
        <f t="shared" si="25"/>
        <v>510132********003X</v>
      </c>
      <c r="H354" s="3"/>
      <c r="I354" s="26" t="s">
        <v>1314</v>
      </c>
      <c r="J354" s="26" t="s">
        <v>1424</v>
      </c>
      <c r="K354" s="4" t="str">
        <f t="shared" si="26"/>
        <v>510132</v>
      </c>
      <c r="L354" s="4" t="s">
        <v>4049</v>
      </c>
      <c r="M354" s="4" t="str">
        <f t="shared" si="27"/>
        <v>003X</v>
      </c>
    </row>
    <row r="355" spans="1:13" ht="35.1" customHeight="1">
      <c r="A355" s="37">
        <v>194</v>
      </c>
      <c r="B355" s="37">
        <v>194</v>
      </c>
      <c r="C355" s="37" t="s">
        <v>1421</v>
      </c>
      <c r="D355" s="6" t="s">
        <v>46</v>
      </c>
      <c r="E355" s="6" t="s">
        <v>1422</v>
      </c>
      <c r="F355" s="5" t="str">
        <f t="shared" si="24"/>
        <v>王*轩</v>
      </c>
      <c r="G355" s="5" t="str">
        <f t="shared" si="25"/>
        <v>510132********0019</v>
      </c>
      <c r="H355" s="3"/>
      <c r="I355" s="26" t="s">
        <v>1425</v>
      </c>
      <c r="J355" s="26" t="s">
        <v>1426</v>
      </c>
      <c r="K355" s="4" t="str">
        <f t="shared" si="26"/>
        <v>510132</v>
      </c>
      <c r="L355" s="4" t="s">
        <v>4049</v>
      </c>
      <c r="M355" s="4" t="str">
        <f t="shared" si="27"/>
        <v>0019</v>
      </c>
    </row>
    <row r="356" spans="1:13" ht="35.1" customHeight="1">
      <c r="A356" s="37">
        <v>5</v>
      </c>
      <c r="B356" s="37">
        <v>195</v>
      </c>
      <c r="C356" s="37" t="s">
        <v>867</v>
      </c>
      <c r="D356" s="6" t="s">
        <v>5</v>
      </c>
      <c r="E356" s="6" t="s">
        <v>868</v>
      </c>
      <c r="F356" s="5" t="str">
        <f t="shared" si="24"/>
        <v>梁*义</v>
      </c>
      <c r="G356" s="5" t="str">
        <f t="shared" si="25"/>
        <v>540102********401X</v>
      </c>
      <c r="H356" s="18" t="s">
        <v>3939</v>
      </c>
      <c r="I356" s="26" t="s">
        <v>869</v>
      </c>
      <c r="J356" s="26" t="s">
        <v>870</v>
      </c>
      <c r="K356" s="4" t="str">
        <f t="shared" si="26"/>
        <v>540102</v>
      </c>
      <c r="L356" s="4" t="s">
        <v>4049</v>
      </c>
      <c r="M356" s="4" t="str">
        <f t="shared" si="27"/>
        <v>401X</v>
      </c>
    </row>
    <row r="357" spans="1:13" ht="35.1" customHeight="1">
      <c r="A357" s="37">
        <v>195</v>
      </c>
      <c r="B357" s="37">
        <v>195</v>
      </c>
      <c r="C357" s="37" t="s">
        <v>867</v>
      </c>
      <c r="D357" s="6" t="s">
        <v>13</v>
      </c>
      <c r="E357" s="6" t="s">
        <v>868</v>
      </c>
      <c r="F357" s="5" t="str">
        <f t="shared" si="24"/>
        <v>徐*英</v>
      </c>
      <c r="G357" s="5" t="str">
        <f t="shared" si="25"/>
        <v>540102********4042</v>
      </c>
      <c r="H357" s="3"/>
      <c r="I357" s="26" t="s">
        <v>871</v>
      </c>
      <c r="J357" s="26" t="s">
        <v>872</v>
      </c>
      <c r="K357" s="4" t="str">
        <f t="shared" si="26"/>
        <v>540102</v>
      </c>
      <c r="L357" s="4" t="s">
        <v>4049</v>
      </c>
      <c r="M357" s="4" t="str">
        <f t="shared" si="27"/>
        <v>4042</v>
      </c>
    </row>
    <row r="358" spans="1:13" ht="35.1" customHeight="1">
      <c r="A358" s="17">
        <v>5</v>
      </c>
      <c r="B358" s="6">
        <v>198</v>
      </c>
      <c r="C358" s="6" t="s">
        <v>2130</v>
      </c>
      <c r="D358" s="6" t="s">
        <v>5</v>
      </c>
      <c r="E358" s="6" t="s">
        <v>2131</v>
      </c>
      <c r="F358" s="5" t="str">
        <f t="shared" ref="F358:F400" si="28">LEFT(I358,1)&amp;"*"&amp;MID(I358,3,1)</f>
        <v>朱*参</v>
      </c>
      <c r="G358" s="5" t="str">
        <f t="shared" ref="G358:G400" si="29">K358&amp;L358&amp;M358</f>
        <v>522127********7019</v>
      </c>
      <c r="H358" s="29" t="s">
        <v>4067</v>
      </c>
      <c r="I358" s="26" t="s">
        <v>2132</v>
      </c>
      <c r="J358" s="26" t="s">
        <v>2133</v>
      </c>
      <c r="K358" s="4" t="str">
        <f t="shared" ref="K358:K400" si="30">LEFT(J358,6)</f>
        <v>522127</v>
      </c>
      <c r="L358" s="4" t="s">
        <v>4049</v>
      </c>
      <c r="M358" s="4" t="str">
        <f t="shared" ref="M358:M400" si="31">RIGHT(J358,4)</f>
        <v>7019</v>
      </c>
    </row>
    <row r="359" spans="1:13" ht="35.1" customHeight="1">
      <c r="A359" s="17">
        <v>6</v>
      </c>
      <c r="B359" s="6">
        <v>201</v>
      </c>
      <c r="C359" s="6" t="s">
        <v>2175</v>
      </c>
      <c r="D359" s="6" t="s">
        <v>5</v>
      </c>
      <c r="E359" s="6" t="s">
        <v>2176</v>
      </c>
      <c r="F359" s="5" t="str">
        <f t="shared" si="28"/>
        <v>岳*建</v>
      </c>
      <c r="G359" s="5" t="str">
        <f t="shared" si="29"/>
        <v>510132********0619</v>
      </c>
      <c r="H359" s="18" t="s">
        <v>3940</v>
      </c>
      <c r="I359" s="26" t="s">
        <v>2177</v>
      </c>
      <c r="J359" s="26" t="s">
        <v>2178</v>
      </c>
      <c r="K359" s="4" t="str">
        <f t="shared" si="30"/>
        <v>510132</v>
      </c>
      <c r="L359" s="4" t="s">
        <v>4049</v>
      </c>
      <c r="M359" s="4" t="str">
        <f t="shared" si="31"/>
        <v>0619</v>
      </c>
    </row>
    <row r="360" spans="1:13" ht="35.1" customHeight="1">
      <c r="A360" s="37">
        <v>6</v>
      </c>
      <c r="B360" s="37">
        <v>202</v>
      </c>
      <c r="C360" s="37" t="s">
        <v>1476</v>
      </c>
      <c r="D360" s="6" t="s">
        <v>5</v>
      </c>
      <c r="E360" s="6" t="s">
        <v>1477</v>
      </c>
      <c r="F360" s="5" t="str">
        <f t="shared" si="28"/>
        <v>章*</v>
      </c>
      <c r="G360" s="5" t="str">
        <f t="shared" si="29"/>
        <v>510132********5727</v>
      </c>
      <c r="H360" s="18" t="s">
        <v>3941</v>
      </c>
      <c r="I360" s="26" t="s">
        <v>1478</v>
      </c>
      <c r="J360" s="26" t="s">
        <v>1479</v>
      </c>
      <c r="K360" s="4" t="str">
        <f t="shared" si="30"/>
        <v>510132</v>
      </c>
      <c r="L360" s="4" t="s">
        <v>4049</v>
      </c>
      <c r="M360" s="4" t="str">
        <f t="shared" si="31"/>
        <v>5727</v>
      </c>
    </row>
    <row r="361" spans="1:13" ht="35.1" customHeight="1">
      <c r="A361" s="37">
        <v>202</v>
      </c>
      <c r="B361" s="37">
        <v>202</v>
      </c>
      <c r="C361" s="37" t="s">
        <v>1476</v>
      </c>
      <c r="D361" s="6" t="s">
        <v>16</v>
      </c>
      <c r="E361" s="6" t="s">
        <v>1477</v>
      </c>
      <c r="F361" s="5" t="str">
        <f t="shared" si="28"/>
        <v>徐*</v>
      </c>
      <c r="G361" s="5" t="str">
        <f t="shared" si="29"/>
        <v>510132********0023</v>
      </c>
      <c r="H361" s="3"/>
      <c r="I361" s="26" t="s">
        <v>1480</v>
      </c>
      <c r="J361" s="26" t="s">
        <v>1481</v>
      </c>
      <c r="K361" s="4" t="str">
        <f t="shared" si="30"/>
        <v>510132</v>
      </c>
      <c r="L361" s="4" t="s">
        <v>4049</v>
      </c>
      <c r="M361" s="4" t="str">
        <f t="shared" si="31"/>
        <v>0023</v>
      </c>
    </row>
    <row r="362" spans="1:13" ht="35.1" customHeight="1">
      <c r="A362" s="17">
        <v>6</v>
      </c>
      <c r="B362" s="6">
        <v>203</v>
      </c>
      <c r="C362" s="6" t="s">
        <v>3143</v>
      </c>
      <c r="D362" s="5" t="s">
        <v>5</v>
      </c>
      <c r="E362" s="5" t="s">
        <v>3144</v>
      </c>
      <c r="F362" s="5" t="str">
        <f t="shared" si="28"/>
        <v>杨*平</v>
      </c>
      <c r="G362" s="5" t="str">
        <f t="shared" si="29"/>
        <v>362502********4517</v>
      </c>
      <c r="H362" s="18" t="s">
        <v>3942</v>
      </c>
      <c r="I362" s="5" t="s">
        <v>3145</v>
      </c>
      <c r="J362" s="5" t="s">
        <v>3146</v>
      </c>
      <c r="K362" s="4" t="str">
        <f t="shared" si="30"/>
        <v>362502</v>
      </c>
      <c r="L362" s="4" t="s">
        <v>4049</v>
      </c>
      <c r="M362" s="4" t="str">
        <f t="shared" si="31"/>
        <v>4517</v>
      </c>
    </row>
    <row r="363" spans="1:13" ht="35.1" customHeight="1">
      <c r="A363" s="37">
        <v>6</v>
      </c>
      <c r="B363" s="37">
        <v>204</v>
      </c>
      <c r="C363" s="37" t="s">
        <v>1988</v>
      </c>
      <c r="D363" s="6" t="s">
        <v>5</v>
      </c>
      <c r="E363" s="6" t="s">
        <v>1989</v>
      </c>
      <c r="F363" s="5" t="str">
        <f t="shared" si="28"/>
        <v>杨*</v>
      </c>
      <c r="G363" s="5" t="str">
        <f t="shared" si="29"/>
        <v>510132********213X</v>
      </c>
      <c r="H363" s="18" t="s">
        <v>3943</v>
      </c>
      <c r="I363" s="26" t="s">
        <v>1990</v>
      </c>
      <c r="J363" s="26" t="s">
        <v>1991</v>
      </c>
      <c r="K363" s="4" t="str">
        <f t="shared" si="30"/>
        <v>510132</v>
      </c>
      <c r="L363" s="4" t="s">
        <v>4049</v>
      </c>
      <c r="M363" s="4" t="str">
        <f t="shared" si="31"/>
        <v>213X</v>
      </c>
    </row>
    <row r="364" spans="1:13" ht="35.1" customHeight="1">
      <c r="A364" s="37">
        <v>204</v>
      </c>
      <c r="B364" s="37">
        <v>204</v>
      </c>
      <c r="C364" s="37" t="s">
        <v>1988</v>
      </c>
      <c r="D364" s="6" t="s">
        <v>16</v>
      </c>
      <c r="E364" s="6" t="s">
        <v>1989</v>
      </c>
      <c r="F364" s="5" t="str">
        <f t="shared" si="28"/>
        <v>杨*妍</v>
      </c>
      <c r="G364" s="5" t="str">
        <f t="shared" si="29"/>
        <v>510132********0029</v>
      </c>
      <c r="H364" s="3"/>
      <c r="I364" s="26" t="s">
        <v>1992</v>
      </c>
      <c r="J364" s="26" t="s">
        <v>1993</v>
      </c>
      <c r="K364" s="4" t="str">
        <f t="shared" si="30"/>
        <v>510132</v>
      </c>
      <c r="L364" s="4" t="s">
        <v>4049</v>
      </c>
      <c r="M364" s="4" t="str">
        <f t="shared" si="31"/>
        <v>0029</v>
      </c>
    </row>
    <row r="365" spans="1:13" ht="35.1" customHeight="1">
      <c r="A365" s="37">
        <v>204</v>
      </c>
      <c r="B365" s="37">
        <v>204</v>
      </c>
      <c r="C365" s="37" t="s">
        <v>1988</v>
      </c>
      <c r="D365" s="6" t="s">
        <v>27</v>
      </c>
      <c r="E365" s="6" t="s">
        <v>1989</v>
      </c>
      <c r="F365" s="5" t="str">
        <f t="shared" si="28"/>
        <v>田*玲</v>
      </c>
      <c r="G365" s="5" t="str">
        <f t="shared" si="29"/>
        <v>513823********3924</v>
      </c>
      <c r="H365" s="3"/>
      <c r="I365" s="26" t="s">
        <v>1994</v>
      </c>
      <c r="J365" s="26" t="s">
        <v>1995</v>
      </c>
      <c r="K365" s="4" t="str">
        <f t="shared" si="30"/>
        <v>513823</v>
      </c>
      <c r="L365" s="4" t="s">
        <v>4049</v>
      </c>
      <c r="M365" s="4" t="str">
        <f t="shared" si="31"/>
        <v>3924</v>
      </c>
    </row>
    <row r="366" spans="1:13" ht="35.1" customHeight="1">
      <c r="A366" s="37">
        <v>6</v>
      </c>
      <c r="B366" s="37">
        <v>205</v>
      </c>
      <c r="C366" s="37" t="s">
        <v>3147</v>
      </c>
      <c r="D366" s="5" t="s">
        <v>5</v>
      </c>
      <c r="E366" s="5" t="s">
        <v>3148</v>
      </c>
      <c r="F366" s="5" t="str">
        <f t="shared" si="28"/>
        <v>王*</v>
      </c>
      <c r="G366" s="5" t="str">
        <f t="shared" si="29"/>
        <v>510132********6617</v>
      </c>
      <c r="H366" s="18" t="s">
        <v>3944</v>
      </c>
      <c r="I366" s="5" t="s">
        <v>1314</v>
      </c>
      <c r="J366" s="5" t="s">
        <v>3149</v>
      </c>
      <c r="K366" s="4" t="str">
        <f t="shared" si="30"/>
        <v>510132</v>
      </c>
      <c r="L366" s="4" t="s">
        <v>4049</v>
      </c>
      <c r="M366" s="4" t="str">
        <f t="shared" si="31"/>
        <v>6617</v>
      </c>
    </row>
    <row r="367" spans="1:13" ht="35.1" customHeight="1">
      <c r="A367" s="37">
        <v>205</v>
      </c>
      <c r="B367" s="37">
        <v>205</v>
      </c>
      <c r="C367" s="37" t="s">
        <v>3147</v>
      </c>
      <c r="D367" s="5" t="s">
        <v>13</v>
      </c>
      <c r="E367" s="5" t="s">
        <v>2658</v>
      </c>
      <c r="F367" s="5" t="str">
        <f t="shared" si="28"/>
        <v>杨*梅</v>
      </c>
      <c r="G367" s="5" t="str">
        <f t="shared" si="29"/>
        <v>513823********3926</v>
      </c>
      <c r="H367" s="3"/>
      <c r="I367" s="5" t="s">
        <v>3150</v>
      </c>
      <c r="J367" s="5" t="s">
        <v>3151</v>
      </c>
      <c r="K367" s="4" t="str">
        <f t="shared" si="30"/>
        <v>513823</v>
      </c>
      <c r="L367" s="4" t="s">
        <v>4049</v>
      </c>
      <c r="M367" s="4" t="str">
        <f t="shared" si="31"/>
        <v>3926</v>
      </c>
    </row>
    <row r="368" spans="1:13" ht="35.1" customHeight="1">
      <c r="A368" s="37">
        <v>205</v>
      </c>
      <c r="B368" s="37">
        <v>205</v>
      </c>
      <c r="C368" s="37" t="s">
        <v>3147</v>
      </c>
      <c r="D368" s="5" t="s">
        <v>46</v>
      </c>
      <c r="E368" s="5" t="s">
        <v>2658</v>
      </c>
      <c r="F368" s="5" t="str">
        <f t="shared" si="28"/>
        <v>王*瀚</v>
      </c>
      <c r="G368" s="5" t="str">
        <f t="shared" si="29"/>
        <v>510132********017X</v>
      </c>
      <c r="H368" s="3"/>
      <c r="I368" s="5" t="s">
        <v>3152</v>
      </c>
      <c r="J368" s="5" t="s">
        <v>3153</v>
      </c>
      <c r="K368" s="4" t="str">
        <f t="shared" si="30"/>
        <v>510132</v>
      </c>
      <c r="L368" s="4" t="s">
        <v>4049</v>
      </c>
      <c r="M368" s="4" t="str">
        <f t="shared" si="31"/>
        <v>017X</v>
      </c>
    </row>
    <row r="369" spans="1:13" ht="35.1" customHeight="1">
      <c r="A369" s="37">
        <v>205</v>
      </c>
      <c r="B369" s="37">
        <v>205</v>
      </c>
      <c r="C369" s="37" t="s">
        <v>3147</v>
      </c>
      <c r="D369" s="5" t="s">
        <v>46</v>
      </c>
      <c r="E369" s="5" t="s">
        <v>2658</v>
      </c>
      <c r="F369" s="5" t="str">
        <f t="shared" si="28"/>
        <v>王*浩</v>
      </c>
      <c r="G369" s="5" t="str">
        <f t="shared" si="29"/>
        <v>510132********0051</v>
      </c>
      <c r="H369" s="3"/>
      <c r="I369" s="5" t="s">
        <v>3154</v>
      </c>
      <c r="J369" s="5" t="s">
        <v>3155</v>
      </c>
      <c r="K369" s="4" t="str">
        <f t="shared" si="30"/>
        <v>510132</v>
      </c>
      <c r="L369" s="4" t="s">
        <v>4049</v>
      </c>
      <c r="M369" s="4" t="str">
        <f t="shared" si="31"/>
        <v>0051</v>
      </c>
    </row>
    <row r="370" spans="1:13" ht="35.1" customHeight="1">
      <c r="A370" s="17">
        <v>6</v>
      </c>
      <c r="B370" s="6">
        <v>207</v>
      </c>
      <c r="C370" s="6" t="s">
        <v>3156</v>
      </c>
      <c r="D370" s="5" t="s">
        <v>5</v>
      </c>
      <c r="E370" s="5" t="s">
        <v>3157</v>
      </c>
      <c r="F370" s="5" t="str">
        <f t="shared" si="28"/>
        <v>陈*</v>
      </c>
      <c r="G370" s="5" t="str">
        <f t="shared" si="29"/>
        <v>510183********4733</v>
      </c>
      <c r="H370" s="18" t="s">
        <v>3945</v>
      </c>
      <c r="I370" s="5" t="s">
        <v>3158</v>
      </c>
      <c r="J370" s="5" t="s">
        <v>3159</v>
      </c>
      <c r="K370" s="4" t="str">
        <f t="shared" si="30"/>
        <v>510183</v>
      </c>
      <c r="L370" s="4" t="s">
        <v>4049</v>
      </c>
      <c r="M370" s="4" t="str">
        <f t="shared" si="31"/>
        <v>4733</v>
      </c>
    </row>
    <row r="371" spans="1:13" ht="35.1" customHeight="1">
      <c r="A371" s="37">
        <v>6</v>
      </c>
      <c r="B371" s="37">
        <v>208</v>
      </c>
      <c r="C371" s="37" t="s">
        <v>3160</v>
      </c>
      <c r="D371" s="5" t="s">
        <v>5</v>
      </c>
      <c r="E371" s="5" t="s">
        <v>3161</v>
      </c>
      <c r="F371" s="5" t="str">
        <f t="shared" si="28"/>
        <v>蒋*</v>
      </c>
      <c r="G371" s="5" t="str">
        <f t="shared" si="29"/>
        <v>510132********6638</v>
      </c>
      <c r="H371" s="18" t="s">
        <v>3946</v>
      </c>
      <c r="I371" s="5" t="s">
        <v>3162</v>
      </c>
      <c r="J371" s="5" t="s">
        <v>3163</v>
      </c>
      <c r="K371" s="4" t="str">
        <f t="shared" si="30"/>
        <v>510132</v>
      </c>
      <c r="L371" s="4" t="s">
        <v>4049</v>
      </c>
      <c r="M371" s="4" t="str">
        <f t="shared" si="31"/>
        <v>6638</v>
      </c>
    </row>
    <row r="372" spans="1:13" ht="35.1" customHeight="1">
      <c r="A372" s="37">
        <v>208</v>
      </c>
      <c r="B372" s="37">
        <v>208</v>
      </c>
      <c r="C372" s="37" t="s">
        <v>3160</v>
      </c>
      <c r="D372" s="5" t="s">
        <v>13</v>
      </c>
      <c r="E372" s="5" t="s">
        <v>2658</v>
      </c>
      <c r="F372" s="5" t="str">
        <f t="shared" si="28"/>
        <v>何*</v>
      </c>
      <c r="G372" s="5" t="str">
        <f t="shared" si="29"/>
        <v>510132********5728</v>
      </c>
      <c r="H372" s="3"/>
      <c r="I372" s="5" t="s">
        <v>3164</v>
      </c>
      <c r="J372" s="5" t="s">
        <v>3165</v>
      </c>
      <c r="K372" s="4" t="str">
        <f t="shared" si="30"/>
        <v>510132</v>
      </c>
      <c r="L372" s="4" t="s">
        <v>4049</v>
      </c>
      <c r="M372" s="4" t="str">
        <f t="shared" si="31"/>
        <v>5728</v>
      </c>
    </row>
    <row r="373" spans="1:13" ht="35.1" customHeight="1">
      <c r="A373" s="37">
        <v>208</v>
      </c>
      <c r="B373" s="37">
        <v>208</v>
      </c>
      <c r="C373" s="37" t="s">
        <v>3160</v>
      </c>
      <c r="D373" s="5" t="s">
        <v>46</v>
      </c>
      <c r="E373" s="5" t="s">
        <v>2658</v>
      </c>
      <c r="F373" s="5" t="str">
        <f t="shared" si="28"/>
        <v>蒋*伦</v>
      </c>
      <c r="G373" s="5" t="str">
        <f t="shared" si="29"/>
        <v>510132********0114</v>
      </c>
      <c r="H373" s="3"/>
      <c r="I373" s="5" t="s">
        <v>3166</v>
      </c>
      <c r="J373" s="5" t="s">
        <v>3167</v>
      </c>
      <c r="K373" s="4" t="str">
        <f t="shared" si="30"/>
        <v>510132</v>
      </c>
      <c r="L373" s="4" t="s">
        <v>4049</v>
      </c>
      <c r="M373" s="4" t="str">
        <f t="shared" si="31"/>
        <v>0114</v>
      </c>
    </row>
    <row r="374" spans="1:13" ht="35.1" customHeight="1">
      <c r="A374" s="37">
        <v>6</v>
      </c>
      <c r="B374" s="37">
        <v>209</v>
      </c>
      <c r="C374" s="37" t="s">
        <v>2422</v>
      </c>
      <c r="D374" s="6" t="s">
        <v>5</v>
      </c>
      <c r="E374" s="6" t="s">
        <v>2423</v>
      </c>
      <c r="F374" s="5" t="str">
        <f t="shared" si="28"/>
        <v>谢*</v>
      </c>
      <c r="G374" s="5" t="str">
        <f t="shared" si="29"/>
        <v>510132********7053</v>
      </c>
      <c r="H374" s="18" t="s">
        <v>3947</v>
      </c>
      <c r="I374" s="26" t="s">
        <v>2424</v>
      </c>
      <c r="J374" s="26" t="s">
        <v>2425</v>
      </c>
      <c r="K374" s="4" t="str">
        <f t="shared" si="30"/>
        <v>510132</v>
      </c>
      <c r="L374" s="4" t="s">
        <v>4049</v>
      </c>
      <c r="M374" s="4" t="str">
        <f t="shared" si="31"/>
        <v>7053</v>
      </c>
    </row>
    <row r="375" spans="1:13" ht="35.1" customHeight="1">
      <c r="A375" s="37">
        <v>209</v>
      </c>
      <c r="B375" s="37">
        <v>209</v>
      </c>
      <c r="C375" s="37" t="s">
        <v>2422</v>
      </c>
      <c r="D375" s="6" t="s">
        <v>13</v>
      </c>
      <c r="E375" s="6" t="s">
        <v>2423</v>
      </c>
      <c r="F375" s="5" t="str">
        <f t="shared" si="28"/>
        <v>孙*芳</v>
      </c>
      <c r="G375" s="5" t="str">
        <f t="shared" si="29"/>
        <v>510183********1629</v>
      </c>
      <c r="H375" s="3"/>
      <c r="I375" s="26" t="s">
        <v>2426</v>
      </c>
      <c r="J375" s="26" t="s">
        <v>2427</v>
      </c>
      <c r="K375" s="4" t="str">
        <f t="shared" si="30"/>
        <v>510183</v>
      </c>
      <c r="L375" s="4" t="s">
        <v>4049</v>
      </c>
      <c r="M375" s="4" t="str">
        <f t="shared" si="31"/>
        <v>1629</v>
      </c>
    </row>
    <row r="376" spans="1:13" ht="35.1" customHeight="1">
      <c r="A376" s="37">
        <v>209</v>
      </c>
      <c r="B376" s="37">
        <v>209</v>
      </c>
      <c r="C376" s="37" t="s">
        <v>2422</v>
      </c>
      <c r="D376" s="6" t="s">
        <v>16</v>
      </c>
      <c r="E376" s="6" t="s">
        <v>2423</v>
      </c>
      <c r="F376" s="5" t="str">
        <f t="shared" si="28"/>
        <v>谢*岩</v>
      </c>
      <c r="G376" s="5" t="str">
        <f t="shared" si="29"/>
        <v>510132********0024</v>
      </c>
      <c r="H376" s="3"/>
      <c r="I376" s="26" t="s">
        <v>2428</v>
      </c>
      <c r="J376" s="26" t="s">
        <v>2429</v>
      </c>
      <c r="K376" s="4" t="str">
        <f t="shared" si="30"/>
        <v>510132</v>
      </c>
      <c r="L376" s="4" t="s">
        <v>4049</v>
      </c>
      <c r="M376" s="4" t="str">
        <f t="shared" si="31"/>
        <v>0024</v>
      </c>
    </row>
    <row r="377" spans="1:13" ht="35.1" customHeight="1">
      <c r="A377" s="17">
        <v>6</v>
      </c>
      <c r="B377" s="6">
        <v>213</v>
      </c>
      <c r="C377" s="6" t="s">
        <v>1319</v>
      </c>
      <c r="D377" s="6" t="s">
        <v>5</v>
      </c>
      <c r="E377" s="6" t="s">
        <v>1320</v>
      </c>
      <c r="F377" s="5" t="str">
        <f t="shared" si="28"/>
        <v>李*霞</v>
      </c>
      <c r="G377" s="5" t="str">
        <f t="shared" si="29"/>
        <v>510132********0622</v>
      </c>
      <c r="H377" s="18" t="s">
        <v>3948</v>
      </c>
      <c r="I377" s="26" t="s">
        <v>1321</v>
      </c>
      <c r="J377" s="26" t="s">
        <v>1322</v>
      </c>
      <c r="K377" s="4" t="str">
        <f t="shared" si="30"/>
        <v>510132</v>
      </c>
      <c r="L377" s="4" t="s">
        <v>4049</v>
      </c>
      <c r="M377" s="4" t="str">
        <f t="shared" si="31"/>
        <v>0622</v>
      </c>
    </row>
    <row r="378" spans="1:13" ht="35.1" customHeight="1">
      <c r="A378" s="37">
        <v>6</v>
      </c>
      <c r="B378" s="37">
        <v>214</v>
      </c>
      <c r="C378" s="37" t="s">
        <v>647</v>
      </c>
      <c r="D378" s="6" t="s">
        <v>5</v>
      </c>
      <c r="E378" s="6" t="s">
        <v>648</v>
      </c>
      <c r="F378" s="5" t="str">
        <f t="shared" si="28"/>
        <v>周*华</v>
      </c>
      <c r="G378" s="5" t="str">
        <f t="shared" si="29"/>
        <v>510104********4133</v>
      </c>
      <c r="H378" s="18" t="s">
        <v>3949</v>
      </c>
      <c r="I378" s="26" t="s">
        <v>649</v>
      </c>
      <c r="J378" s="26" t="s">
        <v>650</v>
      </c>
      <c r="K378" s="4" t="str">
        <f t="shared" si="30"/>
        <v>510104</v>
      </c>
      <c r="L378" s="4" t="s">
        <v>4049</v>
      </c>
      <c r="M378" s="4" t="str">
        <f t="shared" si="31"/>
        <v>4133</v>
      </c>
    </row>
    <row r="379" spans="1:13" ht="35.1" customHeight="1">
      <c r="A379" s="37">
        <v>214</v>
      </c>
      <c r="B379" s="37">
        <v>214</v>
      </c>
      <c r="C379" s="37" t="s">
        <v>647</v>
      </c>
      <c r="D379" s="6" t="s">
        <v>13</v>
      </c>
      <c r="E379" s="6" t="s">
        <v>648</v>
      </c>
      <c r="F379" s="5" t="str">
        <f t="shared" si="28"/>
        <v>冷*</v>
      </c>
      <c r="G379" s="5" t="str">
        <f t="shared" si="29"/>
        <v>511023********1523</v>
      </c>
      <c r="H379" s="3"/>
      <c r="I379" s="26" t="s">
        <v>651</v>
      </c>
      <c r="J379" s="26" t="s">
        <v>652</v>
      </c>
      <c r="K379" s="4" t="str">
        <f t="shared" si="30"/>
        <v>511023</v>
      </c>
      <c r="L379" s="4" t="s">
        <v>4049</v>
      </c>
      <c r="M379" s="4" t="str">
        <f t="shared" si="31"/>
        <v>1523</v>
      </c>
    </row>
    <row r="380" spans="1:13" ht="35.1" customHeight="1">
      <c r="A380" s="37">
        <v>6</v>
      </c>
      <c r="B380" s="37">
        <v>215</v>
      </c>
      <c r="C380" s="37" t="s">
        <v>3168</v>
      </c>
      <c r="D380" s="5" t="s">
        <v>5</v>
      </c>
      <c r="E380" s="5" t="s">
        <v>3169</v>
      </c>
      <c r="F380" s="5" t="str">
        <f t="shared" si="28"/>
        <v>马*红</v>
      </c>
      <c r="G380" s="5" t="str">
        <f t="shared" si="29"/>
        <v>510132********4011</v>
      </c>
      <c r="H380" s="18" t="s">
        <v>3950</v>
      </c>
      <c r="I380" s="5" t="s">
        <v>3170</v>
      </c>
      <c r="J380" s="5" t="s">
        <v>3171</v>
      </c>
      <c r="K380" s="4" t="str">
        <f t="shared" si="30"/>
        <v>510132</v>
      </c>
      <c r="L380" s="4" t="s">
        <v>4049</v>
      </c>
      <c r="M380" s="4" t="str">
        <f t="shared" si="31"/>
        <v>4011</v>
      </c>
    </row>
    <row r="381" spans="1:13" ht="35.1" customHeight="1">
      <c r="A381" s="37">
        <v>215</v>
      </c>
      <c r="B381" s="37">
        <v>215</v>
      </c>
      <c r="C381" s="37" t="s">
        <v>3168</v>
      </c>
      <c r="D381" s="5" t="s">
        <v>13</v>
      </c>
      <c r="E381" s="5" t="s">
        <v>2658</v>
      </c>
      <c r="F381" s="5" t="str">
        <f t="shared" si="28"/>
        <v>杨*</v>
      </c>
      <c r="G381" s="5" t="str">
        <f t="shared" si="29"/>
        <v>510132********1240</v>
      </c>
      <c r="H381" s="3"/>
      <c r="I381" s="5" t="s">
        <v>197</v>
      </c>
      <c r="J381" s="5" t="s">
        <v>3172</v>
      </c>
      <c r="K381" s="4" t="str">
        <f t="shared" si="30"/>
        <v>510132</v>
      </c>
      <c r="L381" s="4" t="s">
        <v>4049</v>
      </c>
      <c r="M381" s="4" t="str">
        <f t="shared" si="31"/>
        <v>1240</v>
      </c>
    </row>
    <row r="382" spans="1:13" ht="35.1" customHeight="1">
      <c r="A382" s="37">
        <v>215</v>
      </c>
      <c r="B382" s="37">
        <v>215</v>
      </c>
      <c r="C382" s="37" t="s">
        <v>3168</v>
      </c>
      <c r="D382" s="5" t="s">
        <v>16</v>
      </c>
      <c r="E382" s="5" t="s">
        <v>2658</v>
      </c>
      <c r="F382" s="5" t="str">
        <f t="shared" si="28"/>
        <v>马*艺</v>
      </c>
      <c r="G382" s="5" t="str">
        <f t="shared" si="29"/>
        <v>510132********0103</v>
      </c>
      <c r="H382" s="3"/>
      <c r="I382" s="5" t="s">
        <v>3173</v>
      </c>
      <c r="J382" s="5" t="s">
        <v>3174</v>
      </c>
      <c r="K382" s="4" t="str">
        <f t="shared" si="30"/>
        <v>510132</v>
      </c>
      <c r="L382" s="4" t="s">
        <v>4049</v>
      </c>
      <c r="M382" s="4" t="str">
        <f t="shared" si="31"/>
        <v>0103</v>
      </c>
    </row>
    <row r="383" spans="1:13" ht="35.1" customHeight="1">
      <c r="A383" s="37">
        <v>215</v>
      </c>
      <c r="B383" s="37">
        <v>215</v>
      </c>
      <c r="C383" s="37" t="s">
        <v>3168</v>
      </c>
      <c r="D383" s="5" t="s">
        <v>46</v>
      </c>
      <c r="E383" s="5" t="s">
        <v>2658</v>
      </c>
      <c r="F383" s="5" t="str">
        <f t="shared" si="28"/>
        <v>马*顥</v>
      </c>
      <c r="G383" s="5" t="str">
        <f t="shared" si="29"/>
        <v>510132********0013</v>
      </c>
      <c r="H383" s="3"/>
      <c r="I383" s="5" t="s">
        <v>3175</v>
      </c>
      <c r="J383" s="5" t="s">
        <v>3176</v>
      </c>
      <c r="K383" s="4" t="str">
        <f t="shared" si="30"/>
        <v>510132</v>
      </c>
      <c r="L383" s="4" t="s">
        <v>4049</v>
      </c>
      <c r="M383" s="4" t="str">
        <f t="shared" si="31"/>
        <v>0013</v>
      </c>
    </row>
    <row r="384" spans="1:13" ht="35.1" customHeight="1">
      <c r="A384" s="37">
        <v>6</v>
      </c>
      <c r="B384" s="37">
        <v>216</v>
      </c>
      <c r="C384" s="37" t="s">
        <v>3177</v>
      </c>
      <c r="D384" s="5" t="s">
        <v>5</v>
      </c>
      <c r="E384" s="5" t="s">
        <v>3178</v>
      </c>
      <c r="F384" s="5" t="str">
        <f t="shared" si="28"/>
        <v>李*麟</v>
      </c>
      <c r="G384" s="5" t="str">
        <f t="shared" si="29"/>
        <v>510131********0040</v>
      </c>
      <c r="H384" s="18" t="s">
        <v>3951</v>
      </c>
      <c r="I384" s="5" t="s">
        <v>3179</v>
      </c>
      <c r="J384" s="5" t="s">
        <v>3180</v>
      </c>
      <c r="K384" s="4" t="str">
        <f t="shared" si="30"/>
        <v>510131</v>
      </c>
      <c r="L384" s="4" t="s">
        <v>4049</v>
      </c>
      <c r="M384" s="4" t="str">
        <f t="shared" si="31"/>
        <v>0040</v>
      </c>
    </row>
    <row r="385" spans="1:13" ht="35.1" customHeight="1">
      <c r="A385" s="37">
        <v>216</v>
      </c>
      <c r="B385" s="37">
        <v>216</v>
      </c>
      <c r="C385" s="37" t="s">
        <v>3177</v>
      </c>
      <c r="D385" s="5" t="s">
        <v>45</v>
      </c>
      <c r="E385" s="5" t="s">
        <v>2658</v>
      </c>
      <c r="F385" s="5" t="str">
        <f t="shared" si="28"/>
        <v>金*志</v>
      </c>
      <c r="G385" s="5" t="str">
        <f t="shared" si="29"/>
        <v>330327********1775</v>
      </c>
      <c r="H385" s="3"/>
      <c r="I385" s="5" t="s">
        <v>3181</v>
      </c>
      <c r="J385" s="5" t="s">
        <v>3182</v>
      </c>
      <c r="K385" s="4" t="str">
        <f t="shared" si="30"/>
        <v>330327</v>
      </c>
      <c r="L385" s="4" t="s">
        <v>4049</v>
      </c>
      <c r="M385" s="4" t="str">
        <f t="shared" si="31"/>
        <v>1775</v>
      </c>
    </row>
    <row r="386" spans="1:13" ht="35.1" customHeight="1">
      <c r="A386" s="37">
        <v>6</v>
      </c>
      <c r="B386" s="37">
        <v>218</v>
      </c>
      <c r="C386" s="37" t="s">
        <v>422</v>
      </c>
      <c r="D386" s="6" t="s">
        <v>5</v>
      </c>
      <c r="E386" s="6" t="s">
        <v>423</v>
      </c>
      <c r="F386" s="5" t="str">
        <f t="shared" si="28"/>
        <v>范*虹</v>
      </c>
      <c r="G386" s="5" t="str">
        <f t="shared" si="29"/>
        <v>511521********5963</v>
      </c>
      <c r="H386" s="18" t="s">
        <v>3952</v>
      </c>
      <c r="I386" s="26" t="s">
        <v>424</v>
      </c>
      <c r="J386" s="26" t="s">
        <v>425</v>
      </c>
      <c r="K386" s="4" t="str">
        <f t="shared" si="30"/>
        <v>511521</v>
      </c>
      <c r="L386" s="4" t="s">
        <v>4049</v>
      </c>
      <c r="M386" s="4" t="str">
        <f t="shared" si="31"/>
        <v>5963</v>
      </c>
    </row>
    <row r="387" spans="1:13" ht="35.1" customHeight="1">
      <c r="A387" s="37">
        <v>218</v>
      </c>
      <c r="B387" s="37">
        <v>218</v>
      </c>
      <c r="C387" s="37" t="s">
        <v>422</v>
      </c>
      <c r="D387" s="6" t="s">
        <v>45</v>
      </c>
      <c r="E387" s="6" t="s">
        <v>423</v>
      </c>
      <c r="F387" s="5" t="str">
        <f t="shared" si="28"/>
        <v>袁*卿</v>
      </c>
      <c r="G387" s="5" t="str">
        <f t="shared" si="29"/>
        <v>510132********4014</v>
      </c>
      <c r="H387" s="3"/>
      <c r="I387" s="26" t="s">
        <v>426</v>
      </c>
      <c r="J387" s="26" t="s">
        <v>427</v>
      </c>
      <c r="K387" s="4" t="str">
        <f t="shared" si="30"/>
        <v>510132</v>
      </c>
      <c r="L387" s="4" t="s">
        <v>4049</v>
      </c>
      <c r="M387" s="4" t="str">
        <f t="shared" si="31"/>
        <v>4014</v>
      </c>
    </row>
    <row r="388" spans="1:13" ht="35.1" customHeight="1">
      <c r="A388" s="37">
        <v>218</v>
      </c>
      <c r="B388" s="37">
        <v>218</v>
      </c>
      <c r="C388" s="37" t="s">
        <v>422</v>
      </c>
      <c r="D388" s="6" t="s">
        <v>16</v>
      </c>
      <c r="E388" s="6" t="s">
        <v>423</v>
      </c>
      <c r="F388" s="5" t="str">
        <f t="shared" si="28"/>
        <v>袁*轩</v>
      </c>
      <c r="G388" s="5" t="str">
        <f t="shared" si="29"/>
        <v>510132********0048</v>
      </c>
      <c r="H388" s="3"/>
      <c r="I388" s="26" t="s">
        <v>428</v>
      </c>
      <c r="J388" s="26" t="s">
        <v>429</v>
      </c>
      <c r="K388" s="4" t="str">
        <f t="shared" si="30"/>
        <v>510132</v>
      </c>
      <c r="L388" s="4" t="s">
        <v>4049</v>
      </c>
      <c r="M388" s="4" t="str">
        <f t="shared" si="31"/>
        <v>0048</v>
      </c>
    </row>
    <row r="389" spans="1:13" ht="35.1" customHeight="1">
      <c r="A389" s="37">
        <v>218</v>
      </c>
      <c r="B389" s="37">
        <v>218</v>
      </c>
      <c r="C389" s="37" t="s">
        <v>422</v>
      </c>
      <c r="D389" s="6" t="s">
        <v>46</v>
      </c>
      <c r="E389" s="6" t="s">
        <v>423</v>
      </c>
      <c r="F389" s="5" t="str">
        <f t="shared" si="28"/>
        <v>袁*轩</v>
      </c>
      <c r="G389" s="5" t="str">
        <f t="shared" si="29"/>
        <v>510132********0016</v>
      </c>
      <c r="H389" s="3"/>
      <c r="I389" s="26" t="s">
        <v>430</v>
      </c>
      <c r="J389" s="26" t="s">
        <v>431</v>
      </c>
      <c r="K389" s="4" t="str">
        <f t="shared" si="30"/>
        <v>510132</v>
      </c>
      <c r="L389" s="4" t="s">
        <v>4049</v>
      </c>
      <c r="M389" s="4" t="str">
        <f t="shared" si="31"/>
        <v>0016</v>
      </c>
    </row>
    <row r="390" spans="1:13" ht="35.1" customHeight="1">
      <c r="A390" s="37">
        <v>6</v>
      </c>
      <c r="B390" s="37">
        <v>219</v>
      </c>
      <c r="C390" s="37" t="s">
        <v>1117</v>
      </c>
      <c r="D390" s="6" t="s">
        <v>5</v>
      </c>
      <c r="E390" s="6" t="s">
        <v>1118</v>
      </c>
      <c r="F390" s="5" t="str">
        <f t="shared" si="28"/>
        <v>王*</v>
      </c>
      <c r="G390" s="5" t="str">
        <f t="shared" si="29"/>
        <v>510132********0625</v>
      </c>
      <c r="H390" s="29" t="s">
        <v>4068</v>
      </c>
      <c r="I390" s="26" t="s">
        <v>1119</v>
      </c>
      <c r="J390" s="26" t="s">
        <v>1120</v>
      </c>
      <c r="K390" s="4" t="str">
        <f t="shared" si="30"/>
        <v>510132</v>
      </c>
      <c r="L390" s="4" t="s">
        <v>4049</v>
      </c>
      <c r="M390" s="4" t="str">
        <f t="shared" si="31"/>
        <v>0625</v>
      </c>
    </row>
    <row r="391" spans="1:13" ht="35.1" customHeight="1">
      <c r="A391" s="37">
        <v>219</v>
      </c>
      <c r="B391" s="37">
        <v>219</v>
      </c>
      <c r="C391" s="37" t="s">
        <v>1117</v>
      </c>
      <c r="D391" s="6" t="s">
        <v>46</v>
      </c>
      <c r="E391" s="6" t="s">
        <v>1118</v>
      </c>
      <c r="F391" s="5" t="str">
        <f t="shared" si="28"/>
        <v>孟*杰</v>
      </c>
      <c r="G391" s="5" t="str">
        <f t="shared" si="29"/>
        <v>510132********0052</v>
      </c>
      <c r="H391" s="3"/>
      <c r="I391" s="26" t="s">
        <v>1121</v>
      </c>
      <c r="J391" s="26" t="s">
        <v>1122</v>
      </c>
      <c r="K391" s="4" t="str">
        <f t="shared" si="30"/>
        <v>510132</v>
      </c>
      <c r="L391" s="4" t="s">
        <v>4049</v>
      </c>
      <c r="M391" s="4" t="str">
        <f t="shared" si="31"/>
        <v>0052</v>
      </c>
    </row>
    <row r="392" spans="1:13" ht="35.1" customHeight="1">
      <c r="A392" s="37">
        <v>219</v>
      </c>
      <c r="B392" s="37">
        <v>219</v>
      </c>
      <c r="C392" s="37" t="s">
        <v>1117</v>
      </c>
      <c r="D392" s="6" t="s">
        <v>36</v>
      </c>
      <c r="E392" s="6" t="s">
        <v>1118</v>
      </c>
      <c r="F392" s="5" t="str">
        <f t="shared" si="28"/>
        <v>孟*根</v>
      </c>
      <c r="G392" s="5" t="str">
        <f t="shared" si="29"/>
        <v>511121********9198</v>
      </c>
      <c r="H392" s="3"/>
      <c r="I392" s="26" t="s">
        <v>1123</v>
      </c>
      <c r="J392" s="26" t="s">
        <v>1124</v>
      </c>
      <c r="K392" s="4" t="str">
        <f t="shared" si="30"/>
        <v>511121</v>
      </c>
      <c r="L392" s="4" t="s">
        <v>4049</v>
      </c>
      <c r="M392" s="4" t="str">
        <f t="shared" si="31"/>
        <v>9198</v>
      </c>
    </row>
    <row r="393" spans="1:13" ht="35.1" customHeight="1">
      <c r="A393" s="17">
        <v>6</v>
      </c>
      <c r="B393" s="6">
        <v>220</v>
      </c>
      <c r="C393" s="6" t="s">
        <v>677</v>
      </c>
      <c r="D393" s="6" t="s">
        <v>5</v>
      </c>
      <c r="E393" s="6" t="s">
        <v>678</v>
      </c>
      <c r="F393" s="5" t="str">
        <f t="shared" si="28"/>
        <v>帅*</v>
      </c>
      <c r="G393" s="5" t="str">
        <f t="shared" si="29"/>
        <v>510132********1626</v>
      </c>
      <c r="H393" s="18" t="s">
        <v>3953</v>
      </c>
      <c r="I393" s="26" t="s">
        <v>679</v>
      </c>
      <c r="J393" s="26" t="s">
        <v>680</v>
      </c>
      <c r="K393" s="4" t="str">
        <f t="shared" si="30"/>
        <v>510132</v>
      </c>
      <c r="L393" s="4" t="s">
        <v>4049</v>
      </c>
      <c r="M393" s="4" t="str">
        <f t="shared" si="31"/>
        <v>1626</v>
      </c>
    </row>
    <row r="394" spans="1:13" ht="35.1" customHeight="1">
      <c r="A394" s="37">
        <v>6</v>
      </c>
      <c r="B394" s="37">
        <v>221</v>
      </c>
      <c r="C394" s="37" t="s">
        <v>1748</v>
      </c>
      <c r="D394" s="6" t="s">
        <v>5</v>
      </c>
      <c r="E394" s="6" t="s">
        <v>1749</v>
      </c>
      <c r="F394" s="5" t="str">
        <f t="shared" si="28"/>
        <v>沈*艳</v>
      </c>
      <c r="G394" s="5" t="str">
        <f t="shared" si="29"/>
        <v>510132********7521</v>
      </c>
      <c r="H394" s="18" t="s">
        <v>3954</v>
      </c>
      <c r="I394" s="26" t="s">
        <v>1750</v>
      </c>
      <c r="J394" s="26" t="s">
        <v>1751</v>
      </c>
      <c r="K394" s="4" t="str">
        <f t="shared" si="30"/>
        <v>510132</v>
      </c>
      <c r="L394" s="4" t="s">
        <v>4049</v>
      </c>
      <c r="M394" s="4" t="str">
        <f t="shared" si="31"/>
        <v>7521</v>
      </c>
    </row>
    <row r="395" spans="1:13" ht="35.1" customHeight="1">
      <c r="A395" s="37">
        <v>221</v>
      </c>
      <c r="B395" s="37">
        <v>221</v>
      </c>
      <c r="C395" s="37" t="s">
        <v>1748</v>
      </c>
      <c r="D395" s="6" t="s">
        <v>45</v>
      </c>
      <c r="E395" s="6" t="s">
        <v>1749</v>
      </c>
      <c r="F395" s="5" t="str">
        <f t="shared" si="28"/>
        <v>高*</v>
      </c>
      <c r="G395" s="5" t="str">
        <f t="shared" si="29"/>
        <v>510132********0016</v>
      </c>
      <c r="H395" s="3"/>
      <c r="I395" s="26" t="s">
        <v>1752</v>
      </c>
      <c r="J395" s="26" t="s">
        <v>1753</v>
      </c>
      <c r="K395" s="4" t="str">
        <f t="shared" si="30"/>
        <v>510132</v>
      </c>
      <c r="L395" s="4" t="s">
        <v>4049</v>
      </c>
      <c r="M395" s="4" t="str">
        <f t="shared" si="31"/>
        <v>0016</v>
      </c>
    </row>
    <row r="396" spans="1:13" ht="35.1" customHeight="1">
      <c r="A396" s="37">
        <v>6</v>
      </c>
      <c r="B396" s="37">
        <v>222</v>
      </c>
      <c r="C396" s="37" t="s">
        <v>3183</v>
      </c>
      <c r="D396" s="5" t="s">
        <v>5</v>
      </c>
      <c r="E396" s="5" t="s">
        <v>3184</v>
      </c>
      <c r="F396" s="5" t="str">
        <f t="shared" si="28"/>
        <v>郭*</v>
      </c>
      <c r="G396" s="5" t="str">
        <f t="shared" si="29"/>
        <v>510132********1228</v>
      </c>
      <c r="H396" s="18" t="s">
        <v>3955</v>
      </c>
      <c r="I396" s="5" t="s">
        <v>3185</v>
      </c>
      <c r="J396" s="5" t="s">
        <v>3186</v>
      </c>
      <c r="K396" s="4" t="str">
        <f t="shared" si="30"/>
        <v>510132</v>
      </c>
      <c r="L396" s="4" t="s">
        <v>4049</v>
      </c>
      <c r="M396" s="4" t="str">
        <f t="shared" si="31"/>
        <v>1228</v>
      </c>
    </row>
    <row r="397" spans="1:13" ht="35.1" customHeight="1">
      <c r="A397" s="37">
        <v>222</v>
      </c>
      <c r="B397" s="37">
        <v>222</v>
      </c>
      <c r="C397" s="37" t="s">
        <v>3183</v>
      </c>
      <c r="D397" s="5" t="s">
        <v>46</v>
      </c>
      <c r="E397" s="5" t="s">
        <v>2658</v>
      </c>
      <c r="F397" s="5" t="str">
        <f t="shared" si="28"/>
        <v>王*宇</v>
      </c>
      <c r="G397" s="5" t="str">
        <f t="shared" si="29"/>
        <v>510132********5734</v>
      </c>
      <c r="H397" s="3"/>
      <c r="I397" s="5" t="s">
        <v>2357</v>
      </c>
      <c r="J397" s="5" t="s">
        <v>3187</v>
      </c>
      <c r="K397" s="4" t="str">
        <f t="shared" si="30"/>
        <v>510132</v>
      </c>
      <c r="L397" s="4" t="s">
        <v>4049</v>
      </c>
      <c r="M397" s="4" t="str">
        <f t="shared" si="31"/>
        <v>5734</v>
      </c>
    </row>
    <row r="398" spans="1:13" ht="35.1" customHeight="1">
      <c r="A398" s="37">
        <v>222</v>
      </c>
      <c r="B398" s="37">
        <v>222</v>
      </c>
      <c r="C398" s="37" t="s">
        <v>3183</v>
      </c>
      <c r="D398" s="5" t="s">
        <v>46</v>
      </c>
      <c r="E398" s="5" t="s">
        <v>2658</v>
      </c>
      <c r="F398" s="5" t="str">
        <f t="shared" si="28"/>
        <v>王*雨</v>
      </c>
      <c r="G398" s="5" t="str">
        <f t="shared" si="29"/>
        <v>510132********1210</v>
      </c>
      <c r="H398" s="3"/>
      <c r="I398" s="5" t="s">
        <v>3188</v>
      </c>
      <c r="J398" s="5" t="s">
        <v>3189</v>
      </c>
      <c r="K398" s="4" t="str">
        <f t="shared" si="30"/>
        <v>510132</v>
      </c>
      <c r="L398" s="4" t="s">
        <v>4049</v>
      </c>
      <c r="M398" s="4" t="str">
        <f t="shared" si="31"/>
        <v>1210</v>
      </c>
    </row>
    <row r="399" spans="1:13" ht="35.1" customHeight="1">
      <c r="A399" s="37">
        <v>6</v>
      </c>
      <c r="B399" s="37">
        <v>223</v>
      </c>
      <c r="C399" s="37" t="s">
        <v>1727</v>
      </c>
      <c r="D399" s="6" t="s">
        <v>5</v>
      </c>
      <c r="E399" s="6" t="s">
        <v>1728</v>
      </c>
      <c r="F399" s="5" t="str">
        <f t="shared" si="28"/>
        <v>马*卫</v>
      </c>
      <c r="G399" s="5" t="str">
        <f t="shared" si="29"/>
        <v>510132********4018</v>
      </c>
      <c r="H399" s="18" t="s">
        <v>3956</v>
      </c>
      <c r="I399" s="26" t="s">
        <v>1729</v>
      </c>
      <c r="J399" s="26" t="s">
        <v>1730</v>
      </c>
      <c r="K399" s="4" t="str">
        <f t="shared" si="30"/>
        <v>510132</v>
      </c>
      <c r="L399" s="4" t="s">
        <v>4049</v>
      </c>
      <c r="M399" s="4" t="str">
        <f t="shared" si="31"/>
        <v>4018</v>
      </c>
    </row>
    <row r="400" spans="1:13" ht="35.1" customHeight="1">
      <c r="A400" s="37">
        <v>223</v>
      </c>
      <c r="B400" s="37">
        <v>223</v>
      </c>
      <c r="C400" s="37" t="s">
        <v>1727</v>
      </c>
      <c r="D400" s="6" t="s">
        <v>13</v>
      </c>
      <c r="E400" s="6" t="s">
        <v>1728</v>
      </c>
      <c r="F400" s="5" t="str">
        <f t="shared" si="28"/>
        <v>李*琼</v>
      </c>
      <c r="G400" s="5" t="str">
        <f t="shared" si="29"/>
        <v>510132********4047</v>
      </c>
      <c r="H400" s="3"/>
      <c r="I400" s="26" t="s">
        <v>1731</v>
      </c>
      <c r="J400" s="26" t="s">
        <v>1732</v>
      </c>
      <c r="K400" s="4" t="str">
        <f t="shared" si="30"/>
        <v>510132</v>
      </c>
      <c r="L400" s="4" t="s">
        <v>4049</v>
      </c>
      <c r="M400" s="4" t="str">
        <f t="shared" si="31"/>
        <v>4047</v>
      </c>
    </row>
    <row r="401" spans="1:13" ht="35.1" customHeight="1">
      <c r="A401" s="37">
        <v>6</v>
      </c>
      <c r="B401" s="37">
        <v>225</v>
      </c>
      <c r="C401" s="37" t="s">
        <v>3190</v>
      </c>
      <c r="D401" s="5" t="s">
        <v>5</v>
      </c>
      <c r="E401" s="5" t="s">
        <v>3191</v>
      </c>
      <c r="F401" s="5" t="str">
        <f t="shared" ref="F401:F432" si="32">LEFT(I401,1)&amp;"*"&amp;MID(I401,3,1)</f>
        <v>夏*</v>
      </c>
      <c r="G401" s="5" t="str">
        <f t="shared" ref="G401:G432" si="33">K401&amp;L401&amp;M401</f>
        <v>510132********0616</v>
      </c>
      <c r="H401" s="18" t="s">
        <v>3957</v>
      </c>
      <c r="I401" s="5" t="s">
        <v>3192</v>
      </c>
      <c r="J401" s="5" t="s">
        <v>3193</v>
      </c>
      <c r="K401" s="4" t="str">
        <f t="shared" ref="K401:K432" si="34">LEFT(J401,6)</f>
        <v>510132</v>
      </c>
      <c r="L401" s="4" t="s">
        <v>4049</v>
      </c>
      <c r="M401" s="4" t="str">
        <f t="shared" ref="M401:M432" si="35">RIGHT(J401,4)</f>
        <v>0616</v>
      </c>
    </row>
    <row r="402" spans="1:13" ht="35.1" customHeight="1">
      <c r="A402" s="37">
        <v>225</v>
      </c>
      <c r="B402" s="37">
        <v>225</v>
      </c>
      <c r="C402" s="37" t="s">
        <v>3190</v>
      </c>
      <c r="D402" s="5" t="s">
        <v>13</v>
      </c>
      <c r="E402" s="5" t="s">
        <v>2658</v>
      </c>
      <c r="F402" s="5" t="str">
        <f t="shared" si="32"/>
        <v>王*红</v>
      </c>
      <c r="G402" s="5" t="str">
        <f t="shared" si="33"/>
        <v>510132********062X</v>
      </c>
      <c r="H402" s="3"/>
      <c r="I402" s="5" t="s">
        <v>3194</v>
      </c>
      <c r="J402" s="5" t="s">
        <v>3195</v>
      </c>
      <c r="K402" s="4" t="str">
        <f t="shared" si="34"/>
        <v>510132</v>
      </c>
      <c r="L402" s="4" t="s">
        <v>4049</v>
      </c>
      <c r="M402" s="4" t="str">
        <f t="shared" si="35"/>
        <v>062X</v>
      </c>
    </row>
    <row r="403" spans="1:13" ht="35.1" customHeight="1">
      <c r="A403" s="37">
        <v>225</v>
      </c>
      <c r="B403" s="37">
        <v>225</v>
      </c>
      <c r="C403" s="37" t="s">
        <v>3190</v>
      </c>
      <c r="D403" s="5" t="s">
        <v>16</v>
      </c>
      <c r="E403" s="5" t="s">
        <v>2658</v>
      </c>
      <c r="F403" s="5" t="str">
        <f t="shared" si="32"/>
        <v>夏*颖</v>
      </c>
      <c r="G403" s="5" t="str">
        <f t="shared" si="33"/>
        <v>510132********0022</v>
      </c>
      <c r="H403" s="3"/>
      <c r="I403" s="5" t="s">
        <v>3196</v>
      </c>
      <c r="J403" s="5" t="s">
        <v>3197</v>
      </c>
      <c r="K403" s="4" t="str">
        <f t="shared" si="34"/>
        <v>510132</v>
      </c>
      <c r="L403" s="4" t="s">
        <v>4049</v>
      </c>
      <c r="M403" s="4" t="str">
        <f t="shared" si="35"/>
        <v>0022</v>
      </c>
    </row>
    <row r="404" spans="1:13" ht="35.1" customHeight="1">
      <c r="A404" s="37">
        <v>6</v>
      </c>
      <c r="B404" s="37">
        <v>227</v>
      </c>
      <c r="C404" s="37" t="s">
        <v>3198</v>
      </c>
      <c r="D404" s="5" t="s">
        <v>5</v>
      </c>
      <c r="E404" s="5" t="s">
        <v>3199</v>
      </c>
      <c r="F404" s="5" t="str">
        <f t="shared" si="32"/>
        <v>王*梅</v>
      </c>
      <c r="G404" s="5" t="str">
        <f t="shared" si="33"/>
        <v>510132********0020</v>
      </c>
      <c r="H404" s="18" t="s">
        <v>3958</v>
      </c>
      <c r="I404" s="5" t="s">
        <v>3200</v>
      </c>
      <c r="J404" s="5" t="s">
        <v>3201</v>
      </c>
      <c r="K404" s="4" t="str">
        <f t="shared" si="34"/>
        <v>510132</v>
      </c>
      <c r="L404" s="4" t="s">
        <v>4049</v>
      </c>
      <c r="M404" s="4" t="str">
        <f t="shared" si="35"/>
        <v>0020</v>
      </c>
    </row>
    <row r="405" spans="1:13" ht="35.1" customHeight="1">
      <c r="A405" s="37">
        <v>227</v>
      </c>
      <c r="B405" s="37">
        <v>227</v>
      </c>
      <c r="C405" s="37" t="s">
        <v>3198</v>
      </c>
      <c r="D405" s="5" t="s">
        <v>45</v>
      </c>
      <c r="E405" s="5" t="s">
        <v>2658</v>
      </c>
      <c r="F405" s="5" t="str">
        <f t="shared" si="32"/>
        <v>张*</v>
      </c>
      <c r="G405" s="5" t="str">
        <f t="shared" si="33"/>
        <v>510102********7557</v>
      </c>
      <c r="H405" s="3"/>
      <c r="I405" s="5" t="s">
        <v>3202</v>
      </c>
      <c r="J405" s="5" t="s">
        <v>3203</v>
      </c>
      <c r="K405" s="4" t="str">
        <f t="shared" si="34"/>
        <v>510102</v>
      </c>
      <c r="L405" s="4" t="s">
        <v>4049</v>
      </c>
      <c r="M405" s="4" t="str">
        <f t="shared" si="35"/>
        <v>7557</v>
      </c>
    </row>
    <row r="406" spans="1:13" ht="35.1" customHeight="1">
      <c r="A406" s="37">
        <v>6</v>
      </c>
      <c r="B406" s="37">
        <v>228</v>
      </c>
      <c r="C406" s="37" t="s">
        <v>3204</v>
      </c>
      <c r="D406" s="5" t="s">
        <v>5</v>
      </c>
      <c r="E406" s="5" t="s">
        <v>3205</v>
      </c>
      <c r="F406" s="5" t="str">
        <f t="shared" si="32"/>
        <v>刘*</v>
      </c>
      <c r="G406" s="5" t="str">
        <f t="shared" si="33"/>
        <v>510132********1618</v>
      </c>
      <c r="H406" s="18" t="s">
        <v>3959</v>
      </c>
      <c r="I406" s="5" t="s">
        <v>3206</v>
      </c>
      <c r="J406" s="5" t="s">
        <v>3207</v>
      </c>
      <c r="K406" s="4" t="str">
        <f t="shared" si="34"/>
        <v>510132</v>
      </c>
      <c r="L406" s="4" t="s">
        <v>4049</v>
      </c>
      <c r="M406" s="4" t="str">
        <f t="shared" si="35"/>
        <v>1618</v>
      </c>
    </row>
    <row r="407" spans="1:13" ht="35.1" customHeight="1">
      <c r="A407" s="37">
        <v>228</v>
      </c>
      <c r="B407" s="37">
        <v>228</v>
      </c>
      <c r="C407" s="37" t="s">
        <v>3204</v>
      </c>
      <c r="D407" s="5" t="s">
        <v>13</v>
      </c>
      <c r="E407" s="5" t="s">
        <v>2658</v>
      </c>
      <c r="F407" s="5" t="str">
        <f t="shared" si="32"/>
        <v>胡*莉</v>
      </c>
      <c r="G407" s="5" t="str">
        <f t="shared" si="33"/>
        <v>510132********4024</v>
      </c>
      <c r="H407" s="3"/>
      <c r="I407" s="5" t="s">
        <v>3208</v>
      </c>
      <c r="J407" s="5" t="s">
        <v>3209</v>
      </c>
      <c r="K407" s="4" t="str">
        <f t="shared" si="34"/>
        <v>510132</v>
      </c>
      <c r="L407" s="4" t="s">
        <v>4049</v>
      </c>
      <c r="M407" s="4" t="str">
        <f t="shared" si="35"/>
        <v>4024</v>
      </c>
    </row>
    <row r="408" spans="1:13" ht="35.1" customHeight="1">
      <c r="A408" s="37">
        <v>228</v>
      </c>
      <c r="B408" s="37">
        <v>228</v>
      </c>
      <c r="C408" s="37" t="s">
        <v>3204</v>
      </c>
      <c r="D408" s="5" t="s">
        <v>46</v>
      </c>
      <c r="E408" s="5" t="s">
        <v>2658</v>
      </c>
      <c r="F408" s="5" t="str">
        <f t="shared" si="32"/>
        <v>刘*浩</v>
      </c>
      <c r="G408" s="5" t="str">
        <f t="shared" si="33"/>
        <v>510132********003X</v>
      </c>
      <c r="H408" s="3"/>
      <c r="I408" s="5" t="s">
        <v>3210</v>
      </c>
      <c r="J408" s="5" t="s">
        <v>3211</v>
      </c>
      <c r="K408" s="4" t="str">
        <f t="shared" si="34"/>
        <v>510132</v>
      </c>
      <c r="L408" s="4" t="s">
        <v>4049</v>
      </c>
      <c r="M408" s="4" t="str">
        <f t="shared" si="35"/>
        <v>003X</v>
      </c>
    </row>
    <row r="409" spans="1:13" ht="35.1" customHeight="1">
      <c r="A409" s="37">
        <v>228</v>
      </c>
      <c r="B409" s="37">
        <v>228</v>
      </c>
      <c r="C409" s="37" t="s">
        <v>3204</v>
      </c>
      <c r="D409" s="5" t="s">
        <v>16</v>
      </c>
      <c r="E409" s="5" t="s">
        <v>2658</v>
      </c>
      <c r="F409" s="5" t="str">
        <f t="shared" si="32"/>
        <v>刘*菲</v>
      </c>
      <c r="G409" s="5" t="str">
        <f t="shared" si="33"/>
        <v>510132********0109</v>
      </c>
      <c r="H409" s="3"/>
      <c r="I409" s="5" t="s">
        <v>3212</v>
      </c>
      <c r="J409" s="5" t="s">
        <v>3213</v>
      </c>
      <c r="K409" s="4" t="str">
        <f t="shared" si="34"/>
        <v>510132</v>
      </c>
      <c r="L409" s="4" t="s">
        <v>4049</v>
      </c>
      <c r="M409" s="4" t="str">
        <f t="shared" si="35"/>
        <v>0109</v>
      </c>
    </row>
    <row r="410" spans="1:13" ht="35.1" customHeight="1">
      <c r="A410" s="37">
        <v>6</v>
      </c>
      <c r="B410" s="37">
        <v>230</v>
      </c>
      <c r="C410" s="37" t="s">
        <v>2551</v>
      </c>
      <c r="D410" s="6" t="s">
        <v>5</v>
      </c>
      <c r="E410" s="6" t="s">
        <v>2552</v>
      </c>
      <c r="F410" s="5" t="str">
        <f t="shared" si="32"/>
        <v>杨*花</v>
      </c>
      <c r="G410" s="5" t="str">
        <f t="shared" si="33"/>
        <v>511027********0947</v>
      </c>
      <c r="H410" s="18" t="s">
        <v>3960</v>
      </c>
      <c r="I410" s="26" t="s">
        <v>2553</v>
      </c>
      <c r="J410" s="26" t="s">
        <v>2554</v>
      </c>
      <c r="K410" s="4" t="str">
        <f t="shared" si="34"/>
        <v>511027</v>
      </c>
      <c r="L410" s="4" t="s">
        <v>4049</v>
      </c>
      <c r="M410" s="4" t="str">
        <f t="shared" si="35"/>
        <v>0947</v>
      </c>
    </row>
    <row r="411" spans="1:13" ht="35.1" customHeight="1">
      <c r="A411" s="37">
        <v>230</v>
      </c>
      <c r="B411" s="37">
        <v>230</v>
      </c>
      <c r="C411" s="37" t="s">
        <v>2551</v>
      </c>
      <c r="D411" s="6" t="s">
        <v>45</v>
      </c>
      <c r="E411" s="6" t="s">
        <v>2552</v>
      </c>
      <c r="F411" s="5" t="str">
        <f t="shared" si="32"/>
        <v>付*伟</v>
      </c>
      <c r="G411" s="5" t="str">
        <f t="shared" si="33"/>
        <v>511027********0039</v>
      </c>
      <c r="H411" s="3"/>
      <c r="I411" s="26" t="s">
        <v>2555</v>
      </c>
      <c r="J411" s="26" t="s">
        <v>2556</v>
      </c>
      <c r="K411" s="4" t="str">
        <f t="shared" si="34"/>
        <v>511027</v>
      </c>
      <c r="L411" s="4" t="s">
        <v>4049</v>
      </c>
      <c r="M411" s="4" t="str">
        <f t="shared" si="35"/>
        <v>0039</v>
      </c>
    </row>
    <row r="412" spans="1:13" ht="35.1" customHeight="1">
      <c r="A412" s="37">
        <v>6</v>
      </c>
      <c r="B412" s="37">
        <v>231</v>
      </c>
      <c r="C412" s="37" t="s">
        <v>159</v>
      </c>
      <c r="D412" s="6" t="s">
        <v>5</v>
      </c>
      <c r="E412" s="6" t="s">
        <v>160</v>
      </c>
      <c r="F412" s="5" t="str">
        <f t="shared" si="32"/>
        <v>王*学</v>
      </c>
      <c r="G412" s="5" t="str">
        <f t="shared" si="33"/>
        <v>510132********7533</v>
      </c>
      <c r="H412" s="18" t="s">
        <v>3961</v>
      </c>
      <c r="I412" s="26" t="s">
        <v>161</v>
      </c>
      <c r="J412" s="26" t="s">
        <v>162</v>
      </c>
      <c r="K412" s="4" t="str">
        <f t="shared" si="34"/>
        <v>510132</v>
      </c>
      <c r="L412" s="4" t="s">
        <v>4049</v>
      </c>
      <c r="M412" s="4" t="str">
        <f t="shared" si="35"/>
        <v>7533</v>
      </c>
    </row>
    <row r="413" spans="1:13" ht="35.1" customHeight="1">
      <c r="A413" s="37">
        <v>231</v>
      </c>
      <c r="B413" s="37">
        <v>231</v>
      </c>
      <c r="C413" s="37" t="s">
        <v>159</v>
      </c>
      <c r="D413" s="6" t="s">
        <v>13</v>
      </c>
      <c r="E413" s="6" t="s">
        <v>160</v>
      </c>
      <c r="F413" s="5" t="str">
        <f t="shared" si="32"/>
        <v>尹*秀</v>
      </c>
      <c r="G413" s="5" t="str">
        <f t="shared" si="33"/>
        <v>510132********754X</v>
      </c>
      <c r="H413" s="3"/>
      <c r="I413" s="26" t="s">
        <v>163</v>
      </c>
      <c r="J413" s="26" t="s">
        <v>164</v>
      </c>
      <c r="K413" s="4" t="str">
        <f t="shared" si="34"/>
        <v>510132</v>
      </c>
      <c r="L413" s="4" t="s">
        <v>4049</v>
      </c>
      <c r="M413" s="4" t="str">
        <f t="shared" si="35"/>
        <v>754X</v>
      </c>
    </row>
    <row r="414" spans="1:13" ht="35.1" customHeight="1">
      <c r="A414" s="37">
        <v>6</v>
      </c>
      <c r="B414" s="37">
        <v>232</v>
      </c>
      <c r="C414" s="37" t="s">
        <v>1763</v>
      </c>
      <c r="D414" s="6" t="s">
        <v>5</v>
      </c>
      <c r="E414" s="6" t="s">
        <v>1764</v>
      </c>
      <c r="F414" s="5" t="str">
        <f t="shared" si="32"/>
        <v>张*</v>
      </c>
      <c r="G414" s="5" t="str">
        <f t="shared" si="33"/>
        <v>510132********4017</v>
      </c>
      <c r="H414" s="18" t="s">
        <v>3962</v>
      </c>
      <c r="I414" s="26" t="s">
        <v>1765</v>
      </c>
      <c r="J414" s="26" t="s">
        <v>1766</v>
      </c>
      <c r="K414" s="4" t="str">
        <f t="shared" si="34"/>
        <v>510132</v>
      </c>
      <c r="L414" s="4" t="s">
        <v>4049</v>
      </c>
      <c r="M414" s="4" t="str">
        <f t="shared" si="35"/>
        <v>4017</v>
      </c>
    </row>
    <row r="415" spans="1:13" ht="35.1" customHeight="1">
      <c r="A415" s="37">
        <v>232</v>
      </c>
      <c r="B415" s="37">
        <v>232</v>
      </c>
      <c r="C415" s="37" t="s">
        <v>1763</v>
      </c>
      <c r="D415" s="6" t="s">
        <v>13</v>
      </c>
      <c r="E415" s="6" t="s">
        <v>1764</v>
      </c>
      <c r="F415" s="5" t="str">
        <f t="shared" si="32"/>
        <v>田*</v>
      </c>
      <c r="G415" s="5" t="str">
        <f t="shared" si="33"/>
        <v>510132********4024</v>
      </c>
      <c r="H415" s="3"/>
      <c r="I415" s="26" t="s">
        <v>1767</v>
      </c>
      <c r="J415" s="26" t="s">
        <v>1768</v>
      </c>
      <c r="K415" s="4" t="str">
        <f t="shared" si="34"/>
        <v>510132</v>
      </c>
      <c r="L415" s="4" t="s">
        <v>4049</v>
      </c>
      <c r="M415" s="4" t="str">
        <f t="shared" si="35"/>
        <v>4024</v>
      </c>
    </row>
    <row r="416" spans="1:13" ht="35.1" customHeight="1">
      <c r="A416" s="37">
        <v>232</v>
      </c>
      <c r="B416" s="37">
        <v>232</v>
      </c>
      <c r="C416" s="37" t="s">
        <v>1763</v>
      </c>
      <c r="D416" s="6" t="s">
        <v>46</v>
      </c>
      <c r="E416" s="6" t="s">
        <v>1764</v>
      </c>
      <c r="F416" s="5" t="str">
        <f t="shared" si="32"/>
        <v>张*</v>
      </c>
      <c r="G416" s="5" t="str">
        <f t="shared" si="33"/>
        <v>510132********0071</v>
      </c>
      <c r="H416" s="3"/>
      <c r="I416" s="26" t="s">
        <v>1769</v>
      </c>
      <c r="J416" s="26" t="s">
        <v>1770</v>
      </c>
      <c r="K416" s="4" t="str">
        <f t="shared" si="34"/>
        <v>510132</v>
      </c>
      <c r="L416" s="4" t="s">
        <v>4049</v>
      </c>
      <c r="M416" s="4" t="str">
        <f t="shared" si="35"/>
        <v>0071</v>
      </c>
    </row>
    <row r="417" spans="1:13" ht="35.1" customHeight="1">
      <c r="A417" s="17">
        <v>6</v>
      </c>
      <c r="B417" s="6">
        <v>233</v>
      </c>
      <c r="C417" s="6" t="s">
        <v>713</v>
      </c>
      <c r="D417" s="6" t="s">
        <v>5</v>
      </c>
      <c r="E417" s="6" t="s">
        <v>714</v>
      </c>
      <c r="F417" s="5" t="str">
        <f t="shared" si="32"/>
        <v>陈*秋</v>
      </c>
      <c r="G417" s="5" t="str">
        <f t="shared" si="33"/>
        <v>510132********4028</v>
      </c>
      <c r="H417" s="18" t="s">
        <v>3963</v>
      </c>
      <c r="I417" s="26" t="s">
        <v>715</v>
      </c>
      <c r="J417" s="26" t="s">
        <v>716</v>
      </c>
      <c r="K417" s="4" t="str">
        <f t="shared" si="34"/>
        <v>510132</v>
      </c>
      <c r="L417" s="4" t="s">
        <v>4049</v>
      </c>
      <c r="M417" s="4" t="str">
        <f t="shared" si="35"/>
        <v>4028</v>
      </c>
    </row>
    <row r="418" spans="1:13" ht="35.1" customHeight="1">
      <c r="A418" s="37">
        <v>6</v>
      </c>
      <c r="B418" s="37">
        <v>235</v>
      </c>
      <c r="C418" s="37" t="s">
        <v>3214</v>
      </c>
      <c r="D418" s="5" t="s">
        <v>5</v>
      </c>
      <c r="E418" s="5" t="s">
        <v>3215</v>
      </c>
      <c r="F418" s="5" t="str">
        <f t="shared" si="32"/>
        <v>李*龙</v>
      </c>
      <c r="G418" s="5" t="str">
        <f t="shared" si="33"/>
        <v>510132********6636</v>
      </c>
      <c r="H418" s="18" t="s">
        <v>3964</v>
      </c>
      <c r="I418" s="5" t="s">
        <v>3216</v>
      </c>
      <c r="J418" s="5" t="s">
        <v>3217</v>
      </c>
      <c r="K418" s="4" t="str">
        <f t="shared" si="34"/>
        <v>510132</v>
      </c>
      <c r="L418" s="4" t="s">
        <v>4049</v>
      </c>
      <c r="M418" s="4" t="str">
        <f t="shared" si="35"/>
        <v>6636</v>
      </c>
    </row>
    <row r="419" spans="1:13" ht="35.1" customHeight="1">
      <c r="A419" s="37">
        <v>235</v>
      </c>
      <c r="B419" s="37">
        <v>235</v>
      </c>
      <c r="C419" s="37" t="s">
        <v>3214</v>
      </c>
      <c r="D419" s="5" t="s">
        <v>13</v>
      </c>
      <c r="E419" s="5" t="s">
        <v>2658</v>
      </c>
      <c r="F419" s="5" t="str">
        <f t="shared" si="32"/>
        <v>杨*</v>
      </c>
      <c r="G419" s="5" t="str">
        <f t="shared" si="33"/>
        <v>510132********5423</v>
      </c>
      <c r="H419" s="3"/>
      <c r="I419" s="5" t="s">
        <v>3218</v>
      </c>
      <c r="J419" s="5" t="s">
        <v>3219</v>
      </c>
      <c r="K419" s="4" t="str">
        <f t="shared" si="34"/>
        <v>510132</v>
      </c>
      <c r="L419" s="4" t="s">
        <v>4049</v>
      </c>
      <c r="M419" s="4" t="str">
        <f t="shared" si="35"/>
        <v>5423</v>
      </c>
    </row>
    <row r="420" spans="1:13" ht="35.1" customHeight="1">
      <c r="A420" s="37">
        <v>235</v>
      </c>
      <c r="B420" s="37">
        <v>235</v>
      </c>
      <c r="C420" s="37" t="s">
        <v>3214</v>
      </c>
      <c r="D420" s="5" t="s">
        <v>46</v>
      </c>
      <c r="E420" s="5" t="s">
        <v>2658</v>
      </c>
      <c r="F420" s="5" t="str">
        <f t="shared" si="32"/>
        <v>李*韩</v>
      </c>
      <c r="G420" s="5" t="str">
        <f t="shared" si="33"/>
        <v>510132********0092</v>
      </c>
      <c r="H420" s="3"/>
      <c r="I420" s="5" t="s">
        <v>3220</v>
      </c>
      <c r="J420" s="5" t="s">
        <v>3221</v>
      </c>
      <c r="K420" s="4" t="str">
        <f t="shared" si="34"/>
        <v>510132</v>
      </c>
      <c r="L420" s="4" t="s">
        <v>4049</v>
      </c>
      <c r="M420" s="4" t="str">
        <f t="shared" si="35"/>
        <v>0092</v>
      </c>
    </row>
    <row r="421" spans="1:13" ht="35.1" customHeight="1">
      <c r="A421" s="37">
        <v>235</v>
      </c>
      <c r="B421" s="37">
        <v>235</v>
      </c>
      <c r="C421" s="37" t="s">
        <v>3214</v>
      </c>
      <c r="D421" s="5" t="s">
        <v>16</v>
      </c>
      <c r="E421" s="5" t="s">
        <v>2658</v>
      </c>
      <c r="F421" s="5" t="str">
        <f t="shared" si="32"/>
        <v>李*芯</v>
      </c>
      <c r="G421" s="5" t="str">
        <f t="shared" si="33"/>
        <v>510132********0106</v>
      </c>
      <c r="H421" s="3"/>
      <c r="I421" s="5" t="s">
        <v>3222</v>
      </c>
      <c r="J421" s="5" t="s">
        <v>3223</v>
      </c>
      <c r="K421" s="4" t="str">
        <f t="shared" si="34"/>
        <v>510132</v>
      </c>
      <c r="L421" s="4" t="s">
        <v>4049</v>
      </c>
      <c r="M421" s="4" t="str">
        <f t="shared" si="35"/>
        <v>0106</v>
      </c>
    </row>
    <row r="422" spans="1:13" ht="35.1" customHeight="1">
      <c r="A422" s="17">
        <v>6</v>
      </c>
      <c r="B422" s="6">
        <v>238</v>
      </c>
      <c r="C422" s="6" t="s">
        <v>3224</v>
      </c>
      <c r="D422" s="5" t="s">
        <v>5</v>
      </c>
      <c r="E422" s="5" t="s">
        <v>3225</v>
      </c>
      <c r="F422" s="5" t="str">
        <f t="shared" si="32"/>
        <v>彭*</v>
      </c>
      <c r="G422" s="5" t="str">
        <f t="shared" si="33"/>
        <v>513122********4816</v>
      </c>
      <c r="H422" s="18" t="s">
        <v>3965</v>
      </c>
      <c r="I422" s="5" t="s">
        <v>3226</v>
      </c>
      <c r="J422" s="5" t="s">
        <v>3227</v>
      </c>
      <c r="K422" s="4" t="str">
        <f t="shared" si="34"/>
        <v>513122</v>
      </c>
      <c r="L422" s="4" t="s">
        <v>4049</v>
      </c>
      <c r="M422" s="4" t="str">
        <f t="shared" si="35"/>
        <v>4816</v>
      </c>
    </row>
    <row r="423" spans="1:13" ht="35.1" customHeight="1">
      <c r="A423" s="28">
        <v>6</v>
      </c>
      <c r="B423" s="28">
        <v>239</v>
      </c>
      <c r="C423" s="28" t="s">
        <v>3228</v>
      </c>
      <c r="D423" s="5" t="s">
        <v>5</v>
      </c>
      <c r="E423" s="5" t="s">
        <v>3229</v>
      </c>
      <c r="F423" s="5" t="str">
        <f t="shared" si="32"/>
        <v>杨*琼</v>
      </c>
      <c r="G423" s="5" t="str">
        <f t="shared" si="33"/>
        <v>510131********6424</v>
      </c>
      <c r="H423" s="18" t="s">
        <v>3966</v>
      </c>
      <c r="I423" s="5" t="s">
        <v>3230</v>
      </c>
      <c r="J423" s="5" t="s">
        <v>3231</v>
      </c>
      <c r="K423" s="4" t="str">
        <f t="shared" si="34"/>
        <v>510131</v>
      </c>
      <c r="L423" s="4" t="s">
        <v>4049</v>
      </c>
      <c r="M423" s="4" t="str">
        <f t="shared" si="35"/>
        <v>6424</v>
      </c>
    </row>
    <row r="424" spans="1:13" ht="35.1" customHeight="1">
      <c r="A424" s="28">
        <v>7</v>
      </c>
      <c r="B424" s="28">
        <v>241</v>
      </c>
      <c r="C424" s="28" t="s">
        <v>3232</v>
      </c>
      <c r="D424" s="5" t="s">
        <v>5</v>
      </c>
      <c r="E424" s="5" t="s">
        <v>3233</v>
      </c>
      <c r="F424" s="5" t="str">
        <f t="shared" si="32"/>
        <v>杨*祥</v>
      </c>
      <c r="G424" s="5" t="str">
        <f t="shared" si="33"/>
        <v>510132********0016</v>
      </c>
      <c r="H424" s="18" t="s">
        <v>3967</v>
      </c>
      <c r="I424" s="5" t="s">
        <v>3234</v>
      </c>
      <c r="J424" s="5" t="s">
        <v>3235</v>
      </c>
      <c r="K424" s="4" t="str">
        <f t="shared" si="34"/>
        <v>510132</v>
      </c>
      <c r="L424" s="4" t="s">
        <v>4049</v>
      </c>
      <c r="M424" s="4" t="str">
        <f t="shared" si="35"/>
        <v>0016</v>
      </c>
    </row>
    <row r="425" spans="1:13" ht="35.1" customHeight="1">
      <c r="A425" s="17">
        <v>7</v>
      </c>
      <c r="B425" s="6">
        <v>244</v>
      </c>
      <c r="C425" s="6" t="s">
        <v>379</v>
      </c>
      <c r="D425" s="6" t="s">
        <v>5</v>
      </c>
      <c r="E425" s="6" t="s">
        <v>380</v>
      </c>
      <c r="F425" s="5" t="str">
        <f t="shared" si="32"/>
        <v>潘*宏</v>
      </c>
      <c r="G425" s="5" t="str">
        <f t="shared" si="33"/>
        <v>510132********1214</v>
      </c>
      <c r="H425" s="29" t="s">
        <v>4069</v>
      </c>
      <c r="I425" s="26" t="s">
        <v>381</v>
      </c>
      <c r="J425" s="26" t="s">
        <v>382</v>
      </c>
      <c r="K425" s="4" t="str">
        <f t="shared" si="34"/>
        <v>510132</v>
      </c>
      <c r="L425" s="4" t="s">
        <v>4049</v>
      </c>
      <c r="M425" s="4" t="str">
        <f t="shared" si="35"/>
        <v>1214</v>
      </c>
    </row>
    <row r="426" spans="1:13" ht="35.1" customHeight="1">
      <c r="A426" s="17">
        <v>7</v>
      </c>
      <c r="B426" s="6">
        <v>246</v>
      </c>
      <c r="C426" s="6" t="s">
        <v>1930</v>
      </c>
      <c r="D426" s="6" t="s">
        <v>5</v>
      </c>
      <c r="E426" s="6" t="s">
        <v>1931</v>
      </c>
      <c r="F426" s="5" t="str">
        <f t="shared" si="32"/>
        <v>衡*</v>
      </c>
      <c r="G426" s="5" t="str">
        <f t="shared" si="33"/>
        <v>510132********7033</v>
      </c>
      <c r="H426" s="18" t="s">
        <v>3968</v>
      </c>
      <c r="I426" s="26" t="s">
        <v>1932</v>
      </c>
      <c r="J426" s="26" t="s">
        <v>1933</v>
      </c>
      <c r="K426" s="4" t="str">
        <f t="shared" si="34"/>
        <v>510132</v>
      </c>
      <c r="L426" s="4" t="s">
        <v>4049</v>
      </c>
      <c r="M426" s="4" t="str">
        <f t="shared" si="35"/>
        <v>7033</v>
      </c>
    </row>
    <row r="427" spans="1:13" ht="35.1" customHeight="1">
      <c r="A427" s="17">
        <v>7</v>
      </c>
      <c r="B427" s="6">
        <v>247</v>
      </c>
      <c r="C427" s="6" t="s">
        <v>2483</v>
      </c>
      <c r="D427" s="6" t="s">
        <v>5</v>
      </c>
      <c r="E427" s="6" t="s">
        <v>2484</v>
      </c>
      <c r="F427" s="5" t="str">
        <f t="shared" si="32"/>
        <v>付*君</v>
      </c>
      <c r="G427" s="5" t="str">
        <f t="shared" si="33"/>
        <v>510132********2425</v>
      </c>
      <c r="H427" s="18" t="s">
        <v>3969</v>
      </c>
      <c r="I427" s="26" t="s">
        <v>2485</v>
      </c>
      <c r="J427" s="26" t="s">
        <v>2486</v>
      </c>
      <c r="K427" s="4" t="str">
        <f t="shared" si="34"/>
        <v>510132</v>
      </c>
      <c r="L427" s="4" t="s">
        <v>4049</v>
      </c>
      <c r="M427" s="4" t="str">
        <f t="shared" si="35"/>
        <v>2425</v>
      </c>
    </row>
    <row r="428" spans="1:13" ht="35.1" customHeight="1">
      <c r="A428" s="17">
        <v>7</v>
      </c>
      <c r="B428" s="6">
        <v>248</v>
      </c>
      <c r="C428" s="6" t="s">
        <v>2507</v>
      </c>
      <c r="D428" s="6" t="s">
        <v>5</v>
      </c>
      <c r="E428" s="6" t="s">
        <v>2508</v>
      </c>
      <c r="F428" s="5" t="str">
        <f t="shared" si="32"/>
        <v>曾*晔</v>
      </c>
      <c r="G428" s="5" t="str">
        <f t="shared" si="33"/>
        <v>510183********1646</v>
      </c>
      <c r="H428" s="29" t="s">
        <v>4070</v>
      </c>
      <c r="I428" s="26" t="s">
        <v>2509</v>
      </c>
      <c r="J428" s="26" t="s">
        <v>2510</v>
      </c>
      <c r="K428" s="4" t="str">
        <f t="shared" si="34"/>
        <v>510183</v>
      </c>
      <c r="L428" s="4" t="s">
        <v>4049</v>
      </c>
      <c r="M428" s="4" t="str">
        <f t="shared" si="35"/>
        <v>1646</v>
      </c>
    </row>
    <row r="429" spans="1:13" ht="35.1" customHeight="1">
      <c r="A429" s="17">
        <v>7</v>
      </c>
      <c r="B429" s="6">
        <v>249</v>
      </c>
      <c r="C429" s="6" t="s">
        <v>3236</v>
      </c>
      <c r="D429" s="5" t="s">
        <v>5</v>
      </c>
      <c r="E429" s="5" t="s">
        <v>3237</v>
      </c>
      <c r="F429" s="5" t="str">
        <f t="shared" si="32"/>
        <v>刘*</v>
      </c>
      <c r="G429" s="5" t="str">
        <f t="shared" si="33"/>
        <v>510132********0030</v>
      </c>
      <c r="H429" s="18" t="s">
        <v>3970</v>
      </c>
      <c r="I429" s="5" t="s">
        <v>1260</v>
      </c>
      <c r="J429" s="5" t="s">
        <v>3238</v>
      </c>
      <c r="K429" s="4" t="str">
        <f t="shared" si="34"/>
        <v>510132</v>
      </c>
      <c r="L429" s="4" t="s">
        <v>4049</v>
      </c>
      <c r="M429" s="4" t="str">
        <f t="shared" si="35"/>
        <v>0030</v>
      </c>
    </row>
    <row r="430" spans="1:13" ht="35.1" customHeight="1">
      <c r="A430" s="28">
        <v>7</v>
      </c>
      <c r="B430" s="28">
        <v>251</v>
      </c>
      <c r="C430" s="28" t="s">
        <v>957</v>
      </c>
      <c r="D430" s="6" t="s">
        <v>5</v>
      </c>
      <c r="E430" s="6" t="s">
        <v>958</v>
      </c>
      <c r="F430" s="5" t="str">
        <f t="shared" si="32"/>
        <v>朱*</v>
      </c>
      <c r="G430" s="5" t="str">
        <f t="shared" si="33"/>
        <v>510132********6613</v>
      </c>
      <c r="H430" s="18" t="s">
        <v>3971</v>
      </c>
      <c r="I430" s="26" t="s">
        <v>959</v>
      </c>
      <c r="J430" s="26" t="s">
        <v>960</v>
      </c>
      <c r="K430" s="4" t="str">
        <f t="shared" si="34"/>
        <v>510132</v>
      </c>
      <c r="L430" s="4" t="s">
        <v>4049</v>
      </c>
      <c r="M430" s="4" t="str">
        <f t="shared" si="35"/>
        <v>6613</v>
      </c>
    </row>
    <row r="431" spans="1:13" ht="35.1" customHeight="1">
      <c r="A431" s="37">
        <v>7</v>
      </c>
      <c r="B431" s="37">
        <v>252</v>
      </c>
      <c r="C431" s="37" t="s">
        <v>3239</v>
      </c>
      <c r="D431" s="5" t="s">
        <v>5</v>
      </c>
      <c r="E431" s="5" t="s">
        <v>3240</v>
      </c>
      <c r="F431" s="5" t="str">
        <f t="shared" si="32"/>
        <v>陈*梅</v>
      </c>
      <c r="G431" s="5" t="str">
        <f t="shared" si="33"/>
        <v>510105********1042</v>
      </c>
      <c r="H431" s="18" t="s">
        <v>3972</v>
      </c>
      <c r="I431" s="5" t="s">
        <v>3241</v>
      </c>
      <c r="J431" s="5" t="s">
        <v>3242</v>
      </c>
      <c r="K431" s="4" t="str">
        <f t="shared" si="34"/>
        <v>510105</v>
      </c>
      <c r="L431" s="4" t="s">
        <v>4049</v>
      </c>
      <c r="M431" s="4" t="str">
        <f t="shared" si="35"/>
        <v>1042</v>
      </c>
    </row>
    <row r="432" spans="1:13" ht="35.1" customHeight="1">
      <c r="A432" s="37">
        <v>252</v>
      </c>
      <c r="B432" s="37">
        <v>252</v>
      </c>
      <c r="C432" s="37" t="s">
        <v>3239</v>
      </c>
      <c r="D432" s="5" t="s">
        <v>46</v>
      </c>
      <c r="E432" s="5" t="s">
        <v>2658</v>
      </c>
      <c r="F432" s="5" t="str">
        <f t="shared" si="32"/>
        <v>刘*茂</v>
      </c>
      <c r="G432" s="5" t="str">
        <f t="shared" si="33"/>
        <v>510132********2410</v>
      </c>
      <c r="H432" s="3"/>
      <c r="I432" s="5" t="s">
        <v>3243</v>
      </c>
      <c r="J432" s="5" t="s">
        <v>3244</v>
      </c>
      <c r="K432" s="4" t="str">
        <f t="shared" si="34"/>
        <v>510132</v>
      </c>
      <c r="L432" s="4" t="s">
        <v>4049</v>
      </c>
      <c r="M432" s="4" t="str">
        <f t="shared" si="35"/>
        <v>2410</v>
      </c>
    </row>
    <row r="433" spans="1:13" ht="35.1" customHeight="1">
      <c r="A433" s="37">
        <v>7</v>
      </c>
      <c r="B433" s="37">
        <v>254</v>
      </c>
      <c r="C433" s="37" t="s">
        <v>627</v>
      </c>
      <c r="D433" s="6" t="s">
        <v>5</v>
      </c>
      <c r="E433" s="6" t="s">
        <v>628</v>
      </c>
      <c r="F433" s="5" t="str">
        <f t="shared" ref="F433:F444" si="36">LEFT(I433,1)&amp;"*"&amp;MID(I433,3,1)</f>
        <v>李*</v>
      </c>
      <c r="G433" s="5" t="str">
        <f t="shared" ref="G433:G444" si="37">K433&amp;L433&amp;M433</f>
        <v>510132********7010</v>
      </c>
      <c r="H433" s="29" t="s">
        <v>4071</v>
      </c>
      <c r="I433" s="26" t="s">
        <v>629</v>
      </c>
      <c r="J433" s="26" t="s">
        <v>630</v>
      </c>
      <c r="K433" s="4" t="str">
        <f t="shared" ref="K433:K444" si="38">LEFT(J433,6)</f>
        <v>510132</v>
      </c>
      <c r="L433" s="4" t="s">
        <v>4049</v>
      </c>
      <c r="M433" s="4" t="str">
        <f t="shared" ref="M433:M444" si="39">RIGHT(J433,4)</f>
        <v>7010</v>
      </c>
    </row>
    <row r="434" spans="1:13" ht="35.1" customHeight="1">
      <c r="A434" s="37">
        <v>254</v>
      </c>
      <c r="B434" s="37">
        <v>254</v>
      </c>
      <c r="C434" s="37" t="s">
        <v>627</v>
      </c>
      <c r="D434" s="6" t="s">
        <v>13</v>
      </c>
      <c r="E434" s="6" t="s">
        <v>628</v>
      </c>
      <c r="F434" s="5" t="str">
        <f t="shared" si="36"/>
        <v>袁*</v>
      </c>
      <c r="G434" s="5" t="str">
        <f t="shared" si="37"/>
        <v>513902********4061</v>
      </c>
      <c r="H434" s="3"/>
      <c r="I434" s="26" t="s">
        <v>631</v>
      </c>
      <c r="J434" s="26" t="s">
        <v>632</v>
      </c>
      <c r="K434" s="4" t="str">
        <f t="shared" si="38"/>
        <v>513902</v>
      </c>
      <c r="L434" s="4" t="s">
        <v>4049</v>
      </c>
      <c r="M434" s="4" t="str">
        <f t="shared" si="39"/>
        <v>4061</v>
      </c>
    </row>
    <row r="435" spans="1:13" ht="35.1" customHeight="1">
      <c r="A435" s="37">
        <v>254</v>
      </c>
      <c r="B435" s="37">
        <v>254</v>
      </c>
      <c r="C435" s="37" t="s">
        <v>627</v>
      </c>
      <c r="D435" s="6" t="s">
        <v>46</v>
      </c>
      <c r="E435" s="6" t="s">
        <v>628</v>
      </c>
      <c r="F435" s="5" t="str">
        <f t="shared" si="36"/>
        <v>李*瑞</v>
      </c>
      <c r="G435" s="5" t="str">
        <f t="shared" si="37"/>
        <v>510132********0031</v>
      </c>
      <c r="H435" s="3"/>
      <c r="I435" s="26" t="s">
        <v>633</v>
      </c>
      <c r="J435" s="26" t="s">
        <v>634</v>
      </c>
      <c r="K435" s="4" t="str">
        <f t="shared" si="38"/>
        <v>510132</v>
      </c>
      <c r="L435" s="4" t="s">
        <v>4049</v>
      </c>
      <c r="M435" s="4" t="str">
        <f t="shared" si="39"/>
        <v>0031</v>
      </c>
    </row>
    <row r="436" spans="1:13" ht="35.1" customHeight="1">
      <c r="A436" s="17">
        <v>7</v>
      </c>
      <c r="B436" s="6">
        <v>256</v>
      </c>
      <c r="C436" s="6" t="s">
        <v>2637</v>
      </c>
      <c r="D436" s="6" t="s">
        <v>5</v>
      </c>
      <c r="E436" s="6" t="s">
        <v>2638</v>
      </c>
      <c r="F436" s="5" t="str">
        <f t="shared" si="36"/>
        <v>孟*强</v>
      </c>
      <c r="G436" s="5" t="str">
        <f t="shared" si="37"/>
        <v>510727********5117</v>
      </c>
      <c r="H436" s="18" t="s">
        <v>3973</v>
      </c>
      <c r="I436" s="26" t="s">
        <v>2639</v>
      </c>
      <c r="J436" s="26" t="s">
        <v>2640</v>
      </c>
      <c r="K436" s="4" t="str">
        <f t="shared" si="38"/>
        <v>510727</v>
      </c>
      <c r="L436" s="4" t="s">
        <v>4049</v>
      </c>
      <c r="M436" s="4" t="str">
        <f t="shared" si="39"/>
        <v>5117</v>
      </c>
    </row>
    <row r="437" spans="1:13" ht="35.1" customHeight="1">
      <c r="A437" s="37">
        <v>7</v>
      </c>
      <c r="B437" s="37">
        <v>260</v>
      </c>
      <c r="C437" s="37" t="s">
        <v>3245</v>
      </c>
      <c r="D437" s="5" t="s">
        <v>5</v>
      </c>
      <c r="E437" s="5" t="s">
        <v>3246</v>
      </c>
      <c r="F437" s="5" t="str">
        <f t="shared" si="36"/>
        <v>刘*</v>
      </c>
      <c r="G437" s="5" t="str">
        <f t="shared" si="37"/>
        <v>510184********4672</v>
      </c>
      <c r="H437" s="18" t="s">
        <v>3974</v>
      </c>
      <c r="I437" s="5" t="s">
        <v>967</v>
      </c>
      <c r="J437" s="5" t="s">
        <v>3247</v>
      </c>
      <c r="K437" s="4" t="str">
        <f t="shared" si="38"/>
        <v>510184</v>
      </c>
      <c r="L437" s="4" t="s">
        <v>4049</v>
      </c>
      <c r="M437" s="4" t="str">
        <f t="shared" si="39"/>
        <v>4672</v>
      </c>
    </row>
    <row r="438" spans="1:13" ht="35.1" customHeight="1">
      <c r="A438" s="37">
        <v>260</v>
      </c>
      <c r="B438" s="37">
        <v>260</v>
      </c>
      <c r="C438" s="37" t="s">
        <v>3245</v>
      </c>
      <c r="D438" s="5" t="s">
        <v>1059</v>
      </c>
      <c r="E438" s="5" t="s">
        <v>2658</v>
      </c>
      <c r="F438" s="5" t="str">
        <f t="shared" si="36"/>
        <v>张*颖</v>
      </c>
      <c r="G438" s="5" t="str">
        <f t="shared" si="37"/>
        <v>511622********4629</v>
      </c>
      <c r="H438" s="3"/>
      <c r="I438" s="5" t="s">
        <v>3248</v>
      </c>
      <c r="J438" s="5" t="s">
        <v>3249</v>
      </c>
      <c r="K438" s="4" t="str">
        <f t="shared" si="38"/>
        <v>511622</v>
      </c>
      <c r="L438" s="4" t="s">
        <v>4049</v>
      </c>
      <c r="M438" s="4" t="str">
        <f t="shared" si="39"/>
        <v>4629</v>
      </c>
    </row>
    <row r="439" spans="1:13" ht="35.1" customHeight="1">
      <c r="A439" s="37">
        <v>7</v>
      </c>
      <c r="B439" s="37">
        <v>264</v>
      </c>
      <c r="C439" s="37" t="s">
        <v>3250</v>
      </c>
      <c r="D439" s="5" t="s">
        <v>5</v>
      </c>
      <c r="E439" s="5" t="s">
        <v>3251</v>
      </c>
      <c r="F439" s="5" t="str">
        <f t="shared" si="36"/>
        <v>黄*华</v>
      </c>
      <c r="G439" s="5" t="str">
        <f t="shared" si="37"/>
        <v>511121********3204</v>
      </c>
      <c r="H439" s="18" t="s">
        <v>3975</v>
      </c>
      <c r="I439" s="5" t="s">
        <v>3252</v>
      </c>
      <c r="J439" s="5" t="s">
        <v>3253</v>
      </c>
      <c r="K439" s="4" t="str">
        <f t="shared" si="38"/>
        <v>511121</v>
      </c>
      <c r="L439" s="4" t="s">
        <v>4049</v>
      </c>
      <c r="M439" s="4" t="str">
        <f t="shared" si="39"/>
        <v>3204</v>
      </c>
    </row>
    <row r="440" spans="1:13" ht="35.1" customHeight="1">
      <c r="A440" s="37">
        <v>264</v>
      </c>
      <c r="B440" s="37">
        <v>264</v>
      </c>
      <c r="C440" s="37" t="s">
        <v>3250</v>
      </c>
      <c r="D440" s="5" t="s">
        <v>45</v>
      </c>
      <c r="E440" s="5" t="s">
        <v>2658</v>
      </c>
      <c r="F440" s="5" t="str">
        <f t="shared" si="36"/>
        <v>李*海</v>
      </c>
      <c r="G440" s="5" t="str">
        <f t="shared" si="37"/>
        <v>511121********3192</v>
      </c>
      <c r="H440" s="3"/>
      <c r="I440" s="5" t="s">
        <v>3254</v>
      </c>
      <c r="J440" s="5" t="s">
        <v>3255</v>
      </c>
      <c r="K440" s="4" t="str">
        <f t="shared" si="38"/>
        <v>511121</v>
      </c>
      <c r="L440" s="4" t="s">
        <v>4049</v>
      </c>
      <c r="M440" s="4" t="str">
        <f t="shared" si="39"/>
        <v>3192</v>
      </c>
    </row>
    <row r="441" spans="1:13" ht="35.1" customHeight="1">
      <c r="A441" s="37">
        <v>7</v>
      </c>
      <c r="B441" s="37">
        <v>268</v>
      </c>
      <c r="C441" s="37" t="s">
        <v>653</v>
      </c>
      <c r="D441" s="6" t="s">
        <v>5</v>
      </c>
      <c r="E441" s="6" t="s">
        <v>654</v>
      </c>
      <c r="F441" s="5" t="str">
        <f t="shared" si="36"/>
        <v>倪*全</v>
      </c>
      <c r="G441" s="5" t="str">
        <f t="shared" si="37"/>
        <v>510132********5019</v>
      </c>
      <c r="H441" s="18" t="s">
        <v>3976</v>
      </c>
      <c r="I441" s="26" t="s">
        <v>655</v>
      </c>
      <c r="J441" s="26" t="s">
        <v>656</v>
      </c>
      <c r="K441" s="4" t="str">
        <f t="shared" si="38"/>
        <v>510132</v>
      </c>
      <c r="L441" s="4" t="s">
        <v>4049</v>
      </c>
      <c r="M441" s="4" t="str">
        <f t="shared" si="39"/>
        <v>5019</v>
      </c>
    </row>
    <row r="442" spans="1:13" ht="35.1" customHeight="1">
      <c r="A442" s="37">
        <v>268</v>
      </c>
      <c r="B442" s="37">
        <v>268</v>
      </c>
      <c r="C442" s="37" t="s">
        <v>653</v>
      </c>
      <c r="D442" s="6" t="s">
        <v>13</v>
      </c>
      <c r="E442" s="6" t="s">
        <v>654</v>
      </c>
      <c r="F442" s="5" t="str">
        <f t="shared" si="36"/>
        <v>倪*艳</v>
      </c>
      <c r="G442" s="5" t="str">
        <f t="shared" si="37"/>
        <v>510132********5021</v>
      </c>
      <c r="H442" s="3"/>
      <c r="I442" s="26" t="s">
        <v>657</v>
      </c>
      <c r="J442" s="26" t="s">
        <v>658</v>
      </c>
      <c r="K442" s="4" t="str">
        <f t="shared" si="38"/>
        <v>510132</v>
      </c>
      <c r="L442" s="4" t="s">
        <v>4049</v>
      </c>
      <c r="M442" s="4" t="str">
        <f t="shared" si="39"/>
        <v>5021</v>
      </c>
    </row>
    <row r="443" spans="1:13" ht="35.1" customHeight="1">
      <c r="A443" s="17">
        <v>7</v>
      </c>
      <c r="B443" s="6">
        <v>271</v>
      </c>
      <c r="C443" s="6" t="s">
        <v>139</v>
      </c>
      <c r="D443" s="6" t="s">
        <v>5</v>
      </c>
      <c r="E443" s="6" t="s">
        <v>140</v>
      </c>
      <c r="F443" s="5" t="str">
        <f t="shared" si="36"/>
        <v>邹*</v>
      </c>
      <c r="G443" s="5" t="str">
        <f t="shared" si="37"/>
        <v>510504********0326</v>
      </c>
      <c r="H443" s="18" t="s">
        <v>3977</v>
      </c>
      <c r="I443" s="26" t="s">
        <v>141</v>
      </c>
      <c r="J443" s="26" t="s">
        <v>142</v>
      </c>
      <c r="K443" s="4" t="str">
        <f t="shared" si="38"/>
        <v>510504</v>
      </c>
      <c r="L443" s="4" t="s">
        <v>4049</v>
      </c>
      <c r="M443" s="4" t="str">
        <f t="shared" si="39"/>
        <v>0326</v>
      </c>
    </row>
    <row r="444" spans="1:13" ht="35.1" customHeight="1">
      <c r="A444" s="17">
        <v>7</v>
      </c>
      <c r="B444" s="6">
        <v>275</v>
      </c>
      <c r="C444" s="6" t="s">
        <v>1662</v>
      </c>
      <c r="D444" s="6" t="s">
        <v>5</v>
      </c>
      <c r="E444" s="6" t="s">
        <v>1663</v>
      </c>
      <c r="F444" s="5" t="str">
        <f t="shared" si="36"/>
        <v>郑*</v>
      </c>
      <c r="G444" s="5" t="str">
        <f t="shared" si="37"/>
        <v>513823********4229</v>
      </c>
      <c r="H444" s="18" t="s">
        <v>3978</v>
      </c>
      <c r="I444" s="26" t="s">
        <v>1664</v>
      </c>
      <c r="J444" s="26" t="s">
        <v>1665</v>
      </c>
      <c r="K444" s="4" t="str">
        <f t="shared" si="38"/>
        <v>513823</v>
      </c>
      <c r="L444" s="4" t="s">
        <v>4049</v>
      </c>
      <c r="M444" s="4" t="str">
        <f t="shared" si="39"/>
        <v>4229</v>
      </c>
    </row>
    <row r="445" spans="1:13" ht="35.1" customHeight="1">
      <c r="A445" s="17">
        <v>7</v>
      </c>
      <c r="B445" s="6">
        <v>280</v>
      </c>
      <c r="C445" s="6" t="s">
        <v>2503</v>
      </c>
      <c r="D445" s="6" t="s">
        <v>5</v>
      </c>
      <c r="E445" s="6" t="s">
        <v>2504</v>
      </c>
      <c r="F445" s="5" t="str">
        <f t="shared" ref="F445:F482" si="40">LEFT(I445,1)&amp;"*"&amp;MID(I445,3,1)</f>
        <v>杨*</v>
      </c>
      <c r="G445" s="5" t="str">
        <f t="shared" ref="G445:G482" si="41">K445&amp;L445&amp;M445</f>
        <v>510132********1618</v>
      </c>
      <c r="H445" s="29" t="s">
        <v>4072</v>
      </c>
      <c r="I445" s="26" t="s">
        <v>2505</v>
      </c>
      <c r="J445" s="26" t="s">
        <v>2506</v>
      </c>
      <c r="K445" s="4" t="str">
        <f t="shared" ref="K445:K482" si="42">LEFT(J445,6)</f>
        <v>510132</v>
      </c>
      <c r="L445" s="4" t="s">
        <v>4049</v>
      </c>
      <c r="M445" s="4" t="str">
        <f t="shared" ref="M445:M482" si="43">RIGHT(J445,4)</f>
        <v>1618</v>
      </c>
    </row>
    <row r="446" spans="1:13" ht="35.1" customHeight="1">
      <c r="A446" s="37">
        <v>8</v>
      </c>
      <c r="B446" s="37">
        <v>281</v>
      </c>
      <c r="C446" s="37" t="s">
        <v>3256</v>
      </c>
      <c r="D446" s="5" t="s">
        <v>5</v>
      </c>
      <c r="E446" s="5" t="s">
        <v>3257</v>
      </c>
      <c r="F446" s="5" t="str">
        <f t="shared" si="40"/>
        <v>吴*斌</v>
      </c>
      <c r="G446" s="5" t="str">
        <f t="shared" si="41"/>
        <v>510132********9817</v>
      </c>
      <c r="H446" s="18" t="s">
        <v>3979</v>
      </c>
      <c r="I446" s="5" t="s">
        <v>3258</v>
      </c>
      <c r="J446" s="5" t="s">
        <v>3259</v>
      </c>
      <c r="K446" s="4" t="str">
        <f t="shared" si="42"/>
        <v>510132</v>
      </c>
      <c r="L446" s="4" t="s">
        <v>4049</v>
      </c>
      <c r="M446" s="4" t="str">
        <f t="shared" si="43"/>
        <v>9817</v>
      </c>
    </row>
    <row r="447" spans="1:13" ht="35.1" customHeight="1">
      <c r="A447" s="37">
        <v>281</v>
      </c>
      <c r="B447" s="37">
        <v>281</v>
      </c>
      <c r="C447" s="37" t="s">
        <v>3256</v>
      </c>
      <c r="D447" s="5" t="s">
        <v>13</v>
      </c>
      <c r="E447" s="5" t="s">
        <v>2658</v>
      </c>
      <c r="F447" s="5" t="str">
        <f t="shared" si="40"/>
        <v>董*君</v>
      </c>
      <c r="G447" s="5" t="str">
        <f t="shared" si="41"/>
        <v>540102********4068</v>
      </c>
      <c r="H447" s="3"/>
      <c r="I447" s="5" t="s">
        <v>3260</v>
      </c>
      <c r="J447" s="5" t="s">
        <v>3261</v>
      </c>
      <c r="K447" s="4" t="str">
        <f t="shared" si="42"/>
        <v>540102</v>
      </c>
      <c r="L447" s="4" t="s">
        <v>4049</v>
      </c>
      <c r="M447" s="4" t="str">
        <f t="shared" si="43"/>
        <v>4068</v>
      </c>
    </row>
    <row r="448" spans="1:13" ht="35.1" customHeight="1">
      <c r="A448" s="37">
        <v>8</v>
      </c>
      <c r="B448" s="37">
        <v>284</v>
      </c>
      <c r="C448" s="37" t="s">
        <v>1145</v>
      </c>
      <c r="D448" s="6" t="s">
        <v>5</v>
      </c>
      <c r="E448" s="6" t="s">
        <v>1146</v>
      </c>
      <c r="F448" s="5" t="str">
        <f t="shared" si="40"/>
        <v>余*</v>
      </c>
      <c r="G448" s="5" t="str">
        <f t="shared" si="41"/>
        <v>510132********5732</v>
      </c>
      <c r="H448" s="29" t="s">
        <v>4073</v>
      </c>
      <c r="I448" s="26" t="s">
        <v>988</v>
      </c>
      <c r="J448" s="26" t="s">
        <v>1147</v>
      </c>
      <c r="K448" s="4" t="str">
        <f t="shared" si="42"/>
        <v>510132</v>
      </c>
      <c r="L448" s="4" t="s">
        <v>4049</v>
      </c>
      <c r="M448" s="4" t="str">
        <f t="shared" si="43"/>
        <v>5732</v>
      </c>
    </row>
    <row r="449" spans="1:13" ht="35.1" customHeight="1">
      <c r="A449" s="37">
        <v>284</v>
      </c>
      <c r="B449" s="37">
        <v>284</v>
      </c>
      <c r="C449" s="37" t="s">
        <v>1145</v>
      </c>
      <c r="D449" s="6" t="s">
        <v>13</v>
      </c>
      <c r="E449" s="6" t="s">
        <v>1146</v>
      </c>
      <c r="F449" s="5" t="str">
        <f t="shared" si="40"/>
        <v>周*群</v>
      </c>
      <c r="G449" s="5" t="str">
        <f t="shared" si="41"/>
        <v>510132********6629</v>
      </c>
      <c r="H449" s="3"/>
      <c r="I449" s="26" t="s">
        <v>1148</v>
      </c>
      <c r="J449" s="26" t="s">
        <v>1149</v>
      </c>
      <c r="K449" s="4" t="str">
        <f t="shared" si="42"/>
        <v>510132</v>
      </c>
      <c r="L449" s="4" t="s">
        <v>4049</v>
      </c>
      <c r="M449" s="4" t="str">
        <f t="shared" si="43"/>
        <v>6629</v>
      </c>
    </row>
    <row r="450" spans="1:13" ht="35.1" customHeight="1">
      <c r="A450" s="37">
        <v>284</v>
      </c>
      <c r="B450" s="37">
        <v>284</v>
      </c>
      <c r="C450" s="37" t="s">
        <v>1145</v>
      </c>
      <c r="D450" s="6" t="s">
        <v>16</v>
      </c>
      <c r="E450" s="6" t="s">
        <v>1146</v>
      </c>
      <c r="F450" s="5" t="str">
        <f t="shared" si="40"/>
        <v>余*燕</v>
      </c>
      <c r="G450" s="5" t="str">
        <f t="shared" si="41"/>
        <v>510132********0123</v>
      </c>
      <c r="H450" s="3"/>
      <c r="I450" s="26" t="s">
        <v>1150</v>
      </c>
      <c r="J450" s="26" t="s">
        <v>1151</v>
      </c>
      <c r="K450" s="4" t="str">
        <f t="shared" si="42"/>
        <v>510132</v>
      </c>
      <c r="L450" s="4" t="s">
        <v>4049</v>
      </c>
      <c r="M450" s="4" t="str">
        <f t="shared" si="43"/>
        <v>0123</v>
      </c>
    </row>
    <row r="451" spans="1:13" ht="35.1" customHeight="1">
      <c r="A451" s="37">
        <v>284</v>
      </c>
      <c r="B451" s="37">
        <v>284</v>
      </c>
      <c r="C451" s="37" t="s">
        <v>1145</v>
      </c>
      <c r="D451" s="6" t="s">
        <v>16</v>
      </c>
      <c r="E451" s="6" t="s">
        <v>1146</v>
      </c>
      <c r="F451" s="5" t="str">
        <f t="shared" si="40"/>
        <v>余*阳</v>
      </c>
      <c r="G451" s="5" t="str">
        <f t="shared" si="41"/>
        <v>510132********0063</v>
      </c>
      <c r="H451" s="3"/>
      <c r="I451" s="26" t="s">
        <v>1152</v>
      </c>
      <c r="J451" s="26" t="s">
        <v>1153</v>
      </c>
      <c r="K451" s="4" t="str">
        <f t="shared" si="42"/>
        <v>510132</v>
      </c>
      <c r="L451" s="4" t="s">
        <v>4049</v>
      </c>
      <c r="M451" s="4" t="str">
        <f t="shared" si="43"/>
        <v>0063</v>
      </c>
    </row>
    <row r="452" spans="1:13" ht="35.1" customHeight="1">
      <c r="A452" s="17">
        <v>8</v>
      </c>
      <c r="B452" s="6">
        <v>286</v>
      </c>
      <c r="C452" s="6" t="s">
        <v>925</v>
      </c>
      <c r="D452" s="6" t="s">
        <v>5</v>
      </c>
      <c r="E452" s="6" t="s">
        <v>926</v>
      </c>
      <c r="F452" s="5" t="str">
        <f t="shared" si="40"/>
        <v>刘*</v>
      </c>
      <c r="G452" s="5" t="str">
        <f t="shared" si="41"/>
        <v>510132********6634</v>
      </c>
      <c r="H452" s="18" t="s">
        <v>3980</v>
      </c>
      <c r="I452" s="26" t="s">
        <v>927</v>
      </c>
      <c r="J452" s="26" t="s">
        <v>928</v>
      </c>
      <c r="K452" s="4" t="str">
        <f t="shared" si="42"/>
        <v>510132</v>
      </c>
      <c r="L452" s="4" t="s">
        <v>4049</v>
      </c>
      <c r="M452" s="4" t="str">
        <f t="shared" si="43"/>
        <v>6634</v>
      </c>
    </row>
    <row r="453" spans="1:13" ht="35.1" customHeight="1">
      <c r="A453" s="37">
        <v>8</v>
      </c>
      <c r="B453" s="37">
        <v>287</v>
      </c>
      <c r="C453" s="37" t="s">
        <v>3262</v>
      </c>
      <c r="D453" s="5" t="s">
        <v>5</v>
      </c>
      <c r="E453" s="5" t="s">
        <v>3263</v>
      </c>
      <c r="F453" s="5" t="str">
        <f t="shared" si="40"/>
        <v>朱*</v>
      </c>
      <c r="G453" s="5" t="str">
        <f t="shared" si="41"/>
        <v>510132********6610</v>
      </c>
      <c r="H453" s="18" t="s">
        <v>3981</v>
      </c>
      <c r="I453" s="5" t="s">
        <v>3264</v>
      </c>
      <c r="J453" s="5" t="s">
        <v>3265</v>
      </c>
      <c r="K453" s="4" t="str">
        <f t="shared" si="42"/>
        <v>510132</v>
      </c>
      <c r="L453" s="4" t="s">
        <v>4049</v>
      </c>
      <c r="M453" s="4" t="str">
        <f t="shared" si="43"/>
        <v>6610</v>
      </c>
    </row>
    <row r="454" spans="1:13" ht="35.1" customHeight="1">
      <c r="A454" s="37">
        <v>287</v>
      </c>
      <c r="B454" s="37">
        <v>287</v>
      </c>
      <c r="C454" s="37" t="s">
        <v>3262</v>
      </c>
      <c r="D454" s="5" t="s">
        <v>13</v>
      </c>
      <c r="E454" s="5" t="s">
        <v>2658</v>
      </c>
      <c r="F454" s="5" t="str">
        <f t="shared" si="40"/>
        <v>肖*梅</v>
      </c>
      <c r="G454" s="5" t="str">
        <f t="shared" si="41"/>
        <v>510129********1326</v>
      </c>
      <c r="H454" s="3"/>
      <c r="I454" s="5" t="s">
        <v>3266</v>
      </c>
      <c r="J454" s="5" t="s">
        <v>3267</v>
      </c>
      <c r="K454" s="4" t="str">
        <f t="shared" si="42"/>
        <v>510129</v>
      </c>
      <c r="L454" s="4" t="s">
        <v>4049</v>
      </c>
      <c r="M454" s="4" t="str">
        <f t="shared" si="43"/>
        <v>1326</v>
      </c>
    </row>
    <row r="455" spans="1:13" ht="35.1" customHeight="1">
      <c r="A455" s="37">
        <v>287</v>
      </c>
      <c r="B455" s="37">
        <v>287</v>
      </c>
      <c r="C455" s="37" t="s">
        <v>3262</v>
      </c>
      <c r="D455" s="5" t="s">
        <v>46</v>
      </c>
      <c r="E455" s="5" t="s">
        <v>2658</v>
      </c>
      <c r="F455" s="5" t="str">
        <f t="shared" si="40"/>
        <v>肖*泽</v>
      </c>
      <c r="G455" s="5" t="str">
        <f t="shared" si="41"/>
        <v>510129********0194</v>
      </c>
      <c r="H455" s="3"/>
      <c r="I455" s="5" t="s">
        <v>3268</v>
      </c>
      <c r="J455" s="5" t="s">
        <v>3269</v>
      </c>
      <c r="K455" s="4" t="str">
        <f t="shared" si="42"/>
        <v>510129</v>
      </c>
      <c r="L455" s="4" t="s">
        <v>4049</v>
      </c>
      <c r="M455" s="4" t="str">
        <f t="shared" si="43"/>
        <v>0194</v>
      </c>
    </row>
    <row r="456" spans="1:13" ht="35.1" customHeight="1">
      <c r="A456" s="37">
        <v>8</v>
      </c>
      <c r="B456" s="37">
        <v>288</v>
      </c>
      <c r="C456" s="37" t="s">
        <v>3270</v>
      </c>
      <c r="D456" s="5" t="s">
        <v>5</v>
      </c>
      <c r="E456" s="5" t="s">
        <v>3271</v>
      </c>
      <c r="F456" s="5" t="str">
        <f t="shared" si="40"/>
        <v>瞿*强</v>
      </c>
      <c r="G456" s="5" t="str">
        <f t="shared" si="41"/>
        <v>513229********0017</v>
      </c>
      <c r="H456" s="18" t="s">
        <v>3982</v>
      </c>
      <c r="I456" s="5" t="s">
        <v>3272</v>
      </c>
      <c r="J456" s="5" t="s">
        <v>3273</v>
      </c>
      <c r="K456" s="4" t="str">
        <f t="shared" si="42"/>
        <v>513229</v>
      </c>
      <c r="L456" s="4" t="s">
        <v>4049</v>
      </c>
      <c r="M456" s="4" t="str">
        <f t="shared" si="43"/>
        <v>0017</v>
      </c>
    </row>
    <row r="457" spans="1:13" ht="35.1" customHeight="1">
      <c r="A457" s="37">
        <v>288</v>
      </c>
      <c r="B457" s="37">
        <v>288</v>
      </c>
      <c r="C457" s="37" t="s">
        <v>3270</v>
      </c>
      <c r="D457" s="5" t="s">
        <v>13</v>
      </c>
      <c r="E457" s="5" t="s">
        <v>2658</v>
      </c>
      <c r="F457" s="5" t="str">
        <f t="shared" si="40"/>
        <v>张*燕</v>
      </c>
      <c r="G457" s="5" t="str">
        <f t="shared" si="41"/>
        <v>513229********0024</v>
      </c>
      <c r="H457" s="3"/>
      <c r="I457" s="5" t="s">
        <v>3274</v>
      </c>
      <c r="J457" s="5" t="s">
        <v>3275</v>
      </c>
      <c r="K457" s="4" t="str">
        <f t="shared" si="42"/>
        <v>513229</v>
      </c>
      <c r="L457" s="4" t="s">
        <v>4049</v>
      </c>
      <c r="M457" s="4" t="str">
        <f t="shared" si="43"/>
        <v>0024</v>
      </c>
    </row>
    <row r="458" spans="1:13" ht="35.1" customHeight="1">
      <c r="A458" s="17">
        <v>8</v>
      </c>
      <c r="B458" s="6">
        <v>289</v>
      </c>
      <c r="C458" s="6" t="s">
        <v>1916</v>
      </c>
      <c r="D458" s="6" t="s">
        <v>5</v>
      </c>
      <c r="E458" s="6" t="s">
        <v>1917</v>
      </c>
      <c r="F458" s="5" t="str">
        <f t="shared" si="40"/>
        <v>郑*</v>
      </c>
      <c r="G458" s="5" t="str">
        <f t="shared" si="41"/>
        <v>510132********5026</v>
      </c>
      <c r="H458" s="18" t="s">
        <v>3983</v>
      </c>
      <c r="I458" s="26" t="s">
        <v>1918</v>
      </c>
      <c r="J458" s="26" t="s">
        <v>1919</v>
      </c>
      <c r="K458" s="4" t="str">
        <f t="shared" si="42"/>
        <v>510132</v>
      </c>
      <c r="L458" s="4" t="s">
        <v>4049</v>
      </c>
      <c r="M458" s="4" t="str">
        <f t="shared" si="43"/>
        <v>5026</v>
      </c>
    </row>
    <row r="459" spans="1:13" ht="35.1" customHeight="1">
      <c r="A459" s="17">
        <v>8</v>
      </c>
      <c r="B459" s="6">
        <v>291</v>
      </c>
      <c r="C459" s="6" t="s">
        <v>3276</v>
      </c>
      <c r="D459" s="5" t="s">
        <v>5</v>
      </c>
      <c r="E459" s="5" t="s">
        <v>3277</v>
      </c>
      <c r="F459" s="5" t="str">
        <f t="shared" si="40"/>
        <v>刘*兰</v>
      </c>
      <c r="G459" s="5" t="str">
        <f t="shared" si="41"/>
        <v>511128********4547</v>
      </c>
      <c r="H459" s="18" t="s">
        <v>3984</v>
      </c>
      <c r="I459" s="5" t="s">
        <v>3278</v>
      </c>
      <c r="J459" s="5" t="s">
        <v>3279</v>
      </c>
      <c r="K459" s="4" t="str">
        <f t="shared" si="42"/>
        <v>511128</v>
      </c>
      <c r="L459" s="4" t="s">
        <v>4049</v>
      </c>
      <c r="M459" s="4" t="str">
        <f t="shared" si="43"/>
        <v>4547</v>
      </c>
    </row>
    <row r="460" spans="1:13" ht="35.1" customHeight="1">
      <c r="A460" s="37">
        <v>8</v>
      </c>
      <c r="B460" s="37">
        <v>294</v>
      </c>
      <c r="C460" s="37" t="s">
        <v>3280</v>
      </c>
      <c r="D460" s="5" t="s">
        <v>5</v>
      </c>
      <c r="E460" s="5" t="s">
        <v>3281</v>
      </c>
      <c r="F460" s="5" t="str">
        <f t="shared" si="40"/>
        <v>游*乐</v>
      </c>
      <c r="G460" s="5" t="str">
        <f t="shared" si="41"/>
        <v>510132********6616</v>
      </c>
      <c r="H460" s="18" t="s">
        <v>3985</v>
      </c>
      <c r="I460" s="5" t="s">
        <v>3282</v>
      </c>
      <c r="J460" s="5" t="s">
        <v>3283</v>
      </c>
      <c r="K460" s="4" t="str">
        <f t="shared" si="42"/>
        <v>510132</v>
      </c>
      <c r="L460" s="4" t="s">
        <v>4049</v>
      </c>
      <c r="M460" s="4" t="str">
        <f t="shared" si="43"/>
        <v>6616</v>
      </c>
    </row>
    <row r="461" spans="1:13" ht="35.1" customHeight="1">
      <c r="A461" s="37">
        <v>294</v>
      </c>
      <c r="B461" s="37">
        <v>294</v>
      </c>
      <c r="C461" s="37" t="s">
        <v>3280</v>
      </c>
      <c r="D461" s="5" t="s">
        <v>13</v>
      </c>
      <c r="E461" s="5" t="s">
        <v>2658</v>
      </c>
      <c r="F461" s="5" t="str">
        <f t="shared" si="40"/>
        <v>车*丽</v>
      </c>
      <c r="G461" s="5" t="str">
        <f t="shared" si="41"/>
        <v>510132********6621</v>
      </c>
      <c r="H461" s="3"/>
      <c r="I461" s="5" t="s">
        <v>3284</v>
      </c>
      <c r="J461" s="5" t="s">
        <v>3285</v>
      </c>
      <c r="K461" s="4" t="str">
        <f t="shared" si="42"/>
        <v>510132</v>
      </c>
      <c r="L461" s="4" t="s">
        <v>4049</v>
      </c>
      <c r="M461" s="4" t="str">
        <f t="shared" si="43"/>
        <v>6621</v>
      </c>
    </row>
    <row r="462" spans="1:13" ht="35.1" customHeight="1">
      <c r="A462" s="37">
        <v>294</v>
      </c>
      <c r="B462" s="37">
        <v>294</v>
      </c>
      <c r="C462" s="37" t="s">
        <v>3280</v>
      </c>
      <c r="D462" s="5" t="s">
        <v>46</v>
      </c>
      <c r="E462" s="5" t="s">
        <v>2658</v>
      </c>
      <c r="F462" s="5" t="str">
        <f t="shared" si="40"/>
        <v>游*耀</v>
      </c>
      <c r="G462" s="5" t="str">
        <f t="shared" si="41"/>
        <v>510132********0191</v>
      </c>
      <c r="H462" s="3"/>
      <c r="I462" s="5" t="s">
        <v>3286</v>
      </c>
      <c r="J462" s="5" t="s">
        <v>3287</v>
      </c>
      <c r="K462" s="4" t="str">
        <f t="shared" si="42"/>
        <v>510132</v>
      </c>
      <c r="L462" s="4" t="s">
        <v>4049</v>
      </c>
      <c r="M462" s="4" t="str">
        <f t="shared" si="43"/>
        <v>0191</v>
      </c>
    </row>
    <row r="463" spans="1:13" ht="35.1" customHeight="1">
      <c r="A463" s="17">
        <v>8</v>
      </c>
      <c r="B463" s="6">
        <v>295</v>
      </c>
      <c r="C463" s="6" t="s">
        <v>19</v>
      </c>
      <c r="D463" s="6" t="s">
        <v>5</v>
      </c>
      <c r="E463" s="6" t="s">
        <v>20</v>
      </c>
      <c r="F463" s="5" t="str">
        <f t="shared" si="40"/>
        <v>张*威</v>
      </c>
      <c r="G463" s="5" t="str">
        <f t="shared" si="41"/>
        <v>510132********7517</v>
      </c>
      <c r="H463" s="18" t="s">
        <v>3986</v>
      </c>
      <c r="I463" s="26" t="s">
        <v>21</v>
      </c>
      <c r="J463" s="26" t="s">
        <v>22</v>
      </c>
      <c r="K463" s="4" t="str">
        <f t="shared" si="42"/>
        <v>510132</v>
      </c>
      <c r="L463" s="4" t="s">
        <v>4049</v>
      </c>
      <c r="M463" s="4" t="str">
        <f t="shared" si="43"/>
        <v>7517</v>
      </c>
    </row>
    <row r="464" spans="1:13" ht="35.1" customHeight="1">
      <c r="A464" s="17">
        <v>8</v>
      </c>
      <c r="B464" s="6">
        <v>297</v>
      </c>
      <c r="C464" s="6" t="s">
        <v>3288</v>
      </c>
      <c r="D464" s="5" t="s">
        <v>5</v>
      </c>
      <c r="E464" s="5" t="s">
        <v>3289</v>
      </c>
      <c r="F464" s="5" t="str">
        <f t="shared" si="40"/>
        <v>邹*利</v>
      </c>
      <c r="G464" s="5" t="str">
        <f t="shared" si="41"/>
        <v>513823********3928</v>
      </c>
      <c r="H464" s="18" t="s">
        <v>3987</v>
      </c>
      <c r="I464" s="5" t="s">
        <v>3290</v>
      </c>
      <c r="J464" s="5" t="s">
        <v>3291</v>
      </c>
      <c r="K464" s="4" t="str">
        <f t="shared" si="42"/>
        <v>513823</v>
      </c>
      <c r="L464" s="4" t="s">
        <v>4049</v>
      </c>
      <c r="M464" s="4" t="str">
        <f t="shared" si="43"/>
        <v>3928</v>
      </c>
    </row>
    <row r="465" spans="1:13" ht="35.1" customHeight="1">
      <c r="A465" s="37">
        <v>8</v>
      </c>
      <c r="B465" s="37">
        <v>298</v>
      </c>
      <c r="C465" s="37" t="s">
        <v>3292</v>
      </c>
      <c r="D465" s="5" t="s">
        <v>5</v>
      </c>
      <c r="E465" s="5" t="s">
        <v>3293</v>
      </c>
      <c r="F465" s="5" t="str">
        <f t="shared" si="40"/>
        <v>简*</v>
      </c>
      <c r="G465" s="5" t="str">
        <f t="shared" si="41"/>
        <v>510132********0610</v>
      </c>
      <c r="H465" s="18" t="s">
        <v>3988</v>
      </c>
      <c r="I465" s="5" t="s">
        <v>3294</v>
      </c>
      <c r="J465" s="5" t="s">
        <v>3295</v>
      </c>
      <c r="K465" s="4" t="str">
        <f t="shared" si="42"/>
        <v>510132</v>
      </c>
      <c r="L465" s="4" t="s">
        <v>4049</v>
      </c>
      <c r="M465" s="4" t="str">
        <f t="shared" si="43"/>
        <v>0610</v>
      </c>
    </row>
    <row r="466" spans="1:13" ht="35.1" customHeight="1">
      <c r="A466" s="37">
        <v>298</v>
      </c>
      <c r="B466" s="37">
        <v>298</v>
      </c>
      <c r="C466" s="37" t="s">
        <v>3292</v>
      </c>
      <c r="D466" s="5" t="s">
        <v>13</v>
      </c>
      <c r="E466" s="5" t="s">
        <v>2658</v>
      </c>
      <c r="F466" s="5" t="str">
        <f t="shared" si="40"/>
        <v>杨*椰</v>
      </c>
      <c r="G466" s="5" t="str">
        <f t="shared" si="41"/>
        <v>510132********002X</v>
      </c>
      <c r="H466" s="3"/>
      <c r="I466" s="5" t="s">
        <v>3296</v>
      </c>
      <c r="J466" s="5" t="s">
        <v>3297</v>
      </c>
      <c r="K466" s="4" t="str">
        <f t="shared" si="42"/>
        <v>510132</v>
      </c>
      <c r="L466" s="4" t="s">
        <v>4049</v>
      </c>
      <c r="M466" s="4" t="str">
        <f t="shared" si="43"/>
        <v>002X</v>
      </c>
    </row>
    <row r="467" spans="1:13" ht="35.1" customHeight="1">
      <c r="A467" s="37">
        <v>298</v>
      </c>
      <c r="B467" s="37">
        <v>298</v>
      </c>
      <c r="C467" s="37" t="s">
        <v>3292</v>
      </c>
      <c r="D467" s="5" t="s">
        <v>46</v>
      </c>
      <c r="E467" s="5" t="s">
        <v>2658</v>
      </c>
      <c r="F467" s="5" t="str">
        <f t="shared" si="40"/>
        <v>简*骏</v>
      </c>
      <c r="G467" s="5" t="str">
        <f t="shared" si="41"/>
        <v>510132********003X</v>
      </c>
      <c r="H467" s="3"/>
      <c r="I467" s="5" t="s">
        <v>3298</v>
      </c>
      <c r="J467" s="5" t="s">
        <v>3299</v>
      </c>
      <c r="K467" s="4" t="str">
        <f t="shared" si="42"/>
        <v>510132</v>
      </c>
      <c r="L467" s="4" t="s">
        <v>4049</v>
      </c>
      <c r="M467" s="4" t="str">
        <f t="shared" si="43"/>
        <v>003X</v>
      </c>
    </row>
    <row r="468" spans="1:13" ht="35.1" customHeight="1">
      <c r="A468" s="17">
        <v>8</v>
      </c>
      <c r="B468" s="6">
        <v>299</v>
      </c>
      <c r="C468" s="6" t="s">
        <v>1261</v>
      </c>
      <c r="D468" s="6" t="s">
        <v>5</v>
      </c>
      <c r="E468" s="6" t="s">
        <v>1262</v>
      </c>
      <c r="F468" s="5" t="str">
        <f t="shared" si="40"/>
        <v>杨*奕</v>
      </c>
      <c r="G468" s="5" t="str">
        <f t="shared" si="41"/>
        <v>510132********0024</v>
      </c>
      <c r="H468" s="18" t="s">
        <v>3989</v>
      </c>
      <c r="I468" s="26" t="s">
        <v>1263</v>
      </c>
      <c r="J468" s="26" t="s">
        <v>1264</v>
      </c>
      <c r="K468" s="4" t="str">
        <f t="shared" si="42"/>
        <v>510132</v>
      </c>
      <c r="L468" s="4" t="s">
        <v>4049</v>
      </c>
      <c r="M468" s="4" t="str">
        <f t="shared" si="43"/>
        <v>0024</v>
      </c>
    </row>
    <row r="469" spans="1:13" ht="35.1" customHeight="1">
      <c r="A469" s="37">
        <v>8</v>
      </c>
      <c r="B469" s="37">
        <v>300</v>
      </c>
      <c r="C469" s="37" t="s">
        <v>1710</v>
      </c>
      <c r="D469" s="6" t="s">
        <v>5</v>
      </c>
      <c r="E469" s="6" t="s">
        <v>1711</v>
      </c>
      <c r="F469" s="5" t="str">
        <f t="shared" si="40"/>
        <v>文*</v>
      </c>
      <c r="G469" s="5" t="str">
        <f t="shared" si="41"/>
        <v>513922********3469</v>
      </c>
      <c r="H469" s="18" t="s">
        <v>3990</v>
      </c>
      <c r="I469" s="26" t="s">
        <v>1712</v>
      </c>
      <c r="J469" s="26" t="s">
        <v>1713</v>
      </c>
      <c r="K469" s="4" t="str">
        <f t="shared" si="42"/>
        <v>513922</v>
      </c>
      <c r="L469" s="4" t="s">
        <v>4049</v>
      </c>
      <c r="M469" s="4" t="str">
        <f t="shared" si="43"/>
        <v>3469</v>
      </c>
    </row>
    <row r="470" spans="1:13" ht="35.1" customHeight="1">
      <c r="A470" s="37">
        <v>300</v>
      </c>
      <c r="B470" s="37">
        <v>300</v>
      </c>
      <c r="C470" s="37" t="s">
        <v>1710</v>
      </c>
      <c r="D470" s="6" t="s">
        <v>45</v>
      </c>
      <c r="E470" s="6" t="s">
        <v>1711</v>
      </c>
      <c r="F470" s="5" t="str">
        <f t="shared" si="40"/>
        <v>陈*</v>
      </c>
      <c r="G470" s="5" t="str">
        <f t="shared" si="41"/>
        <v>510132********2930</v>
      </c>
      <c r="H470" s="3"/>
      <c r="I470" s="26" t="s">
        <v>269</v>
      </c>
      <c r="J470" s="26" t="s">
        <v>1714</v>
      </c>
      <c r="K470" s="4" t="str">
        <f t="shared" si="42"/>
        <v>510132</v>
      </c>
      <c r="L470" s="4" t="s">
        <v>4049</v>
      </c>
      <c r="M470" s="4" t="str">
        <f t="shared" si="43"/>
        <v>2930</v>
      </c>
    </row>
    <row r="471" spans="1:13" ht="35.1" customHeight="1">
      <c r="A471" s="37">
        <v>300</v>
      </c>
      <c r="B471" s="37">
        <v>300</v>
      </c>
      <c r="C471" s="37" t="s">
        <v>1710</v>
      </c>
      <c r="D471" s="6" t="s">
        <v>16</v>
      </c>
      <c r="E471" s="6" t="s">
        <v>1711</v>
      </c>
      <c r="F471" s="5" t="str">
        <f t="shared" si="40"/>
        <v>陈*桐</v>
      </c>
      <c r="G471" s="5" t="str">
        <f t="shared" si="41"/>
        <v>510132********0026</v>
      </c>
      <c r="H471" s="3"/>
      <c r="I471" s="26" t="s">
        <v>1715</v>
      </c>
      <c r="J471" s="26" t="s">
        <v>1716</v>
      </c>
      <c r="K471" s="4" t="str">
        <f t="shared" si="42"/>
        <v>510132</v>
      </c>
      <c r="L471" s="4" t="s">
        <v>4049</v>
      </c>
      <c r="M471" s="4" t="str">
        <f t="shared" si="43"/>
        <v>0026</v>
      </c>
    </row>
    <row r="472" spans="1:13" ht="35.1" customHeight="1">
      <c r="A472" s="37">
        <v>300</v>
      </c>
      <c r="B472" s="37">
        <v>300</v>
      </c>
      <c r="C472" s="37" t="s">
        <v>1710</v>
      </c>
      <c r="D472" s="6" t="s">
        <v>16</v>
      </c>
      <c r="E472" s="6" t="s">
        <v>1711</v>
      </c>
      <c r="F472" s="5" t="str">
        <f t="shared" si="40"/>
        <v>陈*茜</v>
      </c>
      <c r="G472" s="5" t="str">
        <f t="shared" si="41"/>
        <v>510132********0148</v>
      </c>
      <c r="H472" s="3"/>
      <c r="I472" s="26" t="s">
        <v>1717</v>
      </c>
      <c r="J472" s="26" t="s">
        <v>1718</v>
      </c>
      <c r="K472" s="4" t="str">
        <f t="shared" si="42"/>
        <v>510132</v>
      </c>
      <c r="L472" s="4" t="s">
        <v>4049</v>
      </c>
      <c r="M472" s="4" t="str">
        <f t="shared" si="43"/>
        <v>0148</v>
      </c>
    </row>
    <row r="473" spans="1:13" ht="35.1" customHeight="1">
      <c r="A473" s="37">
        <v>8</v>
      </c>
      <c r="B473" s="37">
        <v>304</v>
      </c>
      <c r="C473" s="37" t="s">
        <v>829</v>
      </c>
      <c r="D473" s="6" t="s">
        <v>5</v>
      </c>
      <c r="E473" s="6" t="s">
        <v>830</v>
      </c>
      <c r="F473" s="5" t="str">
        <f t="shared" si="40"/>
        <v>吴*</v>
      </c>
      <c r="G473" s="5" t="str">
        <f t="shared" si="41"/>
        <v>510132********0626</v>
      </c>
      <c r="H473" s="18" t="s">
        <v>3991</v>
      </c>
      <c r="I473" s="26" t="s">
        <v>831</v>
      </c>
      <c r="J473" s="26" t="s">
        <v>832</v>
      </c>
      <c r="K473" s="4" t="str">
        <f t="shared" si="42"/>
        <v>510132</v>
      </c>
      <c r="L473" s="4" t="s">
        <v>4049</v>
      </c>
      <c r="M473" s="4" t="str">
        <f t="shared" si="43"/>
        <v>0626</v>
      </c>
    </row>
    <row r="474" spans="1:13" ht="35.1" customHeight="1">
      <c r="A474" s="37">
        <v>304</v>
      </c>
      <c r="B474" s="37">
        <v>304</v>
      </c>
      <c r="C474" s="37" t="s">
        <v>829</v>
      </c>
      <c r="D474" s="6" t="s">
        <v>36</v>
      </c>
      <c r="E474" s="6" t="s">
        <v>830</v>
      </c>
      <c r="F474" s="5" t="str">
        <f t="shared" si="40"/>
        <v>韩*</v>
      </c>
      <c r="G474" s="5" t="str">
        <f t="shared" si="41"/>
        <v>510822********0513</v>
      </c>
      <c r="H474" s="3"/>
      <c r="I474" s="26" t="s">
        <v>833</v>
      </c>
      <c r="J474" s="26" t="s">
        <v>834</v>
      </c>
      <c r="K474" s="4" t="str">
        <f t="shared" si="42"/>
        <v>510822</v>
      </c>
      <c r="L474" s="4" t="s">
        <v>4049</v>
      </c>
      <c r="M474" s="4" t="str">
        <f t="shared" si="43"/>
        <v>0513</v>
      </c>
    </row>
    <row r="475" spans="1:13" ht="35.1" customHeight="1">
      <c r="A475" s="37">
        <v>304</v>
      </c>
      <c r="B475" s="37">
        <v>304</v>
      </c>
      <c r="C475" s="37" t="s">
        <v>829</v>
      </c>
      <c r="D475" s="6" t="s">
        <v>16</v>
      </c>
      <c r="E475" s="6" t="s">
        <v>830</v>
      </c>
      <c r="F475" s="5" t="str">
        <f t="shared" si="40"/>
        <v>韩*萱</v>
      </c>
      <c r="G475" s="5" t="str">
        <f t="shared" si="41"/>
        <v>510132********010X</v>
      </c>
      <c r="H475" s="3"/>
      <c r="I475" s="26" t="s">
        <v>835</v>
      </c>
      <c r="J475" s="26" t="s">
        <v>836</v>
      </c>
      <c r="K475" s="4" t="str">
        <f t="shared" si="42"/>
        <v>510132</v>
      </c>
      <c r="L475" s="4" t="s">
        <v>4049</v>
      </c>
      <c r="M475" s="4" t="str">
        <f t="shared" si="43"/>
        <v>010X</v>
      </c>
    </row>
    <row r="476" spans="1:13" ht="35.1" customHeight="1">
      <c r="A476" s="37">
        <v>8</v>
      </c>
      <c r="B476" s="37">
        <v>306</v>
      </c>
      <c r="C476" s="37" t="s">
        <v>3300</v>
      </c>
      <c r="D476" s="5" t="s">
        <v>5</v>
      </c>
      <c r="E476" s="5" t="s">
        <v>3301</v>
      </c>
      <c r="F476" s="5" t="str">
        <f t="shared" si="40"/>
        <v>罗*萍</v>
      </c>
      <c r="G476" s="5" t="str">
        <f t="shared" si="41"/>
        <v>510129********5821</v>
      </c>
      <c r="H476" s="18" t="s">
        <v>3992</v>
      </c>
      <c r="I476" s="5" t="s">
        <v>3302</v>
      </c>
      <c r="J476" s="5" t="s">
        <v>3303</v>
      </c>
      <c r="K476" s="4" t="str">
        <f t="shared" si="42"/>
        <v>510129</v>
      </c>
      <c r="L476" s="4" t="s">
        <v>4049</v>
      </c>
      <c r="M476" s="4" t="str">
        <f t="shared" si="43"/>
        <v>5821</v>
      </c>
    </row>
    <row r="477" spans="1:13" ht="35.1" customHeight="1">
      <c r="A477" s="37">
        <v>306</v>
      </c>
      <c r="B477" s="37">
        <v>306</v>
      </c>
      <c r="C477" s="37" t="s">
        <v>3300</v>
      </c>
      <c r="D477" s="5" t="s">
        <v>45</v>
      </c>
      <c r="E477" s="5" t="s">
        <v>2658</v>
      </c>
      <c r="F477" s="5" t="str">
        <f t="shared" si="40"/>
        <v>何*军</v>
      </c>
      <c r="G477" s="5" t="str">
        <f t="shared" si="41"/>
        <v>510129********5833</v>
      </c>
      <c r="H477" s="3"/>
      <c r="I477" s="5" t="s">
        <v>3304</v>
      </c>
      <c r="J477" s="5" t="s">
        <v>3305</v>
      </c>
      <c r="K477" s="4" t="str">
        <f t="shared" si="42"/>
        <v>510129</v>
      </c>
      <c r="L477" s="4" t="s">
        <v>4049</v>
      </c>
      <c r="M477" s="4" t="str">
        <f t="shared" si="43"/>
        <v>5833</v>
      </c>
    </row>
    <row r="478" spans="1:13" ht="35.1" customHeight="1">
      <c r="A478" s="37">
        <v>306</v>
      </c>
      <c r="B478" s="37">
        <v>306</v>
      </c>
      <c r="C478" s="37" t="s">
        <v>3300</v>
      </c>
      <c r="D478" s="5" t="s">
        <v>46</v>
      </c>
      <c r="E478" s="5" t="s">
        <v>2658</v>
      </c>
      <c r="F478" s="5" t="str">
        <f t="shared" si="40"/>
        <v>何*昊</v>
      </c>
      <c r="G478" s="5" t="str">
        <f t="shared" si="41"/>
        <v>510129********001X</v>
      </c>
      <c r="H478" s="3"/>
      <c r="I478" s="5" t="s">
        <v>3306</v>
      </c>
      <c r="J478" s="5" t="s">
        <v>3307</v>
      </c>
      <c r="K478" s="4" t="str">
        <f t="shared" si="42"/>
        <v>510129</v>
      </c>
      <c r="L478" s="4" t="s">
        <v>4049</v>
      </c>
      <c r="M478" s="4" t="str">
        <f t="shared" si="43"/>
        <v>001X</v>
      </c>
    </row>
    <row r="479" spans="1:13" ht="35.1" customHeight="1">
      <c r="A479" s="37">
        <v>8</v>
      </c>
      <c r="B479" s="37">
        <v>310</v>
      </c>
      <c r="C479" s="37" t="s">
        <v>3308</v>
      </c>
      <c r="D479" s="5" t="s">
        <v>5</v>
      </c>
      <c r="E479" s="5" t="s">
        <v>3309</v>
      </c>
      <c r="F479" s="5" t="str">
        <f t="shared" si="40"/>
        <v>罗*</v>
      </c>
      <c r="G479" s="5" t="str">
        <f t="shared" si="41"/>
        <v>510724********0411</v>
      </c>
      <c r="H479" s="18" t="s">
        <v>3993</v>
      </c>
      <c r="I479" s="5" t="s">
        <v>3310</v>
      </c>
      <c r="J479" s="5" t="s">
        <v>3311</v>
      </c>
      <c r="K479" s="4" t="str">
        <f t="shared" si="42"/>
        <v>510724</v>
      </c>
      <c r="L479" s="4" t="s">
        <v>4049</v>
      </c>
      <c r="M479" s="4" t="str">
        <f t="shared" si="43"/>
        <v>0411</v>
      </c>
    </row>
    <row r="480" spans="1:13" ht="35.1" customHeight="1">
      <c r="A480" s="37">
        <v>310</v>
      </c>
      <c r="B480" s="37">
        <v>310</v>
      </c>
      <c r="C480" s="37" t="s">
        <v>3308</v>
      </c>
      <c r="D480" s="5" t="s">
        <v>46</v>
      </c>
      <c r="E480" s="5" t="s">
        <v>2658</v>
      </c>
      <c r="F480" s="5" t="str">
        <f t="shared" si="40"/>
        <v>罗*熙</v>
      </c>
      <c r="G480" s="5" t="str">
        <f t="shared" si="41"/>
        <v>500101********0010</v>
      </c>
      <c r="H480" s="3"/>
      <c r="I480" s="5" t="s">
        <v>3312</v>
      </c>
      <c r="J480" s="5" t="s">
        <v>3313</v>
      </c>
      <c r="K480" s="4" t="str">
        <f t="shared" si="42"/>
        <v>500101</v>
      </c>
      <c r="L480" s="4" t="s">
        <v>4049</v>
      </c>
      <c r="M480" s="4" t="str">
        <f t="shared" si="43"/>
        <v>0010</v>
      </c>
    </row>
    <row r="481" spans="1:13" ht="35.1" customHeight="1">
      <c r="A481" s="37">
        <v>310</v>
      </c>
      <c r="B481" s="37">
        <v>310</v>
      </c>
      <c r="C481" s="37" t="s">
        <v>3308</v>
      </c>
      <c r="D481" s="5" t="s">
        <v>27</v>
      </c>
      <c r="E481" s="5" t="s">
        <v>2658</v>
      </c>
      <c r="F481" s="5" t="str">
        <f t="shared" si="40"/>
        <v>郭*</v>
      </c>
      <c r="G481" s="5" t="str">
        <f t="shared" si="41"/>
        <v>500101********0021</v>
      </c>
      <c r="H481" s="3"/>
      <c r="I481" s="5" t="s">
        <v>3314</v>
      </c>
      <c r="J481" s="5" t="s">
        <v>3315</v>
      </c>
      <c r="K481" s="4" t="str">
        <f t="shared" si="42"/>
        <v>500101</v>
      </c>
      <c r="L481" s="4" t="s">
        <v>4049</v>
      </c>
      <c r="M481" s="4" t="str">
        <f t="shared" si="43"/>
        <v>0021</v>
      </c>
    </row>
    <row r="482" spans="1:13" ht="35.1" customHeight="1">
      <c r="A482" s="37">
        <v>310</v>
      </c>
      <c r="B482" s="37">
        <v>310</v>
      </c>
      <c r="C482" s="37" t="s">
        <v>3308</v>
      </c>
      <c r="D482" s="5" t="s">
        <v>46</v>
      </c>
      <c r="E482" s="5" t="s">
        <v>2658</v>
      </c>
      <c r="F482" s="5" t="str">
        <f t="shared" si="40"/>
        <v>罗*杰</v>
      </c>
      <c r="G482" s="5" t="str">
        <f t="shared" si="41"/>
        <v>500101********0037</v>
      </c>
      <c r="H482" s="3"/>
      <c r="I482" s="5" t="s">
        <v>3316</v>
      </c>
      <c r="J482" s="5" t="s">
        <v>3317</v>
      </c>
      <c r="K482" s="4" t="str">
        <f t="shared" si="42"/>
        <v>500101</v>
      </c>
      <c r="L482" s="4" t="s">
        <v>4049</v>
      </c>
      <c r="M482" s="4" t="str">
        <f t="shared" si="43"/>
        <v>0037</v>
      </c>
    </row>
    <row r="483" spans="1:13" ht="35.1" customHeight="1">
      <c r="A483" s="37">
        <v>8</v>
      </c>
      <c r="B483" s="37">
        <v>312</v>
      </c>
      <c r="C483" s="37" t="s">
        <v>1107</v>
      </c>
      <c r="D483" s="6" t="s">
        <v>5</v>
      </c>
      <c r="E483" s="6" t="s">
        <v>1108</v>
      </c>
      <c r="F483" s="5" t="str">
        <f t="shared" ref="F483:F510" si="44">LEFT(I483,1)&amp;"*"&amp;MID(I483,3,1)</f>
        <v>汪*</v>
      </c>
      <c r="G483" s="5" t="str">
        <f t="shared" ref="G483:G510" si="45">K483&amp;L483&amp;M483</f>
        <v>510183********4720</v>
      </c>
      <c r="H483" s="18" t="s">
        <v>3994</v>
      </c>
      <c r="I483" s="26" t="s">
        <v>1109</v>
      </c>
      <c r="J483" s="26" t="s">
        <v>1110</v>
      </c>
      <c r="K483" s="4" t="str">
        <f t="shared" ref="K483:K510" si="46">LEFT(J483,6)</f>
        <v>510183</v>
      </c>
      <c r="L483" s="4" t="s">
        <v>4049</v>
      </c>
      <c r="M483" s="4" t="str">
        <f t="shared" ref="M483:M510" si="47">RIGHT(J483,4)</f>
        <v>4720</v>
      </c>
    </row>
    <row r="484" spans="1:13" ht="35.1" customHeight="1">
      <c r="A484" s="37">
        <v>312</v>
      </c>
      <c r="B484" s="37">
        <v>312</v>
      </c>
      <c r="C484" s="37" t="s">
        <v>1107</v>
      </c>
      <c r="D484" s="6" t="s">
        <v>45</v>
      </c>
      <c r="E484" s="6" t="s">
        <v>1108</v>
      </c>
      <c r="F484" s="5" t="str">
        <f t="shared" si="44"/>
        <v>胡*</v>
      </c>
      <c r="G484" s="5" t="str">
        <f t="shared" si="45"/>
        <v>510183********0436</v>
      </c>
      <c r="H484" s="3"/>
      <c r="I484" s="26" t="s">
        <v>1111</v>
      </c>
      <c r="J484" s="26" t="s">
        <v>1112</v>
      </c>
      <c r="K484" s="4" t="str">
        <f t="shared" si="46"/>
        <v>510183</v>
      </c>
      <c r="L484" s="4" t="s">
        <v>4049</v>
      </c>
      <c r="M484" s="4" t="str">
        <f t="shared" si="47"/>
        <v>0436</v>
      </c>
    </row>
    <row r="485" spans="1:13" ht="35.1" customHeight="1">
      <c r="A485" s="37">
        <v>312</v>
      </c>
      <c r="B485" s="37">
        <v>312</v>
      </c>
      <c r="C485" s="37" t="s">
        <v>1107</v>
      </c>
      <c r="D485" s="6" t="s">
        <v>46</v>
      </c>
      <c r="E485" s="6" t="s">
        <v>1108</v>
      </c>
      <c r="F485" s="5" t="str">
        <f t="shared" si="44"/>
        <v>胡*涵</v>
      </c>
      <c r="G485" s="5" t="str">
        <f t="shared" si="45"/>
        <v>510183********003X</v>
      </c>
      <c r="H485" s="3"/>
      <c r="I485" s="26" t="s">
        <v>1113</v>
      </c>
      <c r="J485" s="26" t="s">
        <v>1114</v>
      </c>
      <c r="K485" s="4" t="str">
        <f t="shared" si="46"/>
        <v>510183</v>
      </c>
      <c r="L485" s="4" t="s">
        <v>4049</v>
      </c>
      <c r="M485" s="4" t="str">
        <f t="shared" si="47"/>
        <v>003X</v>
      </c>
    </row>
    <row r="486" spans="1:13" ht="35.1" customHeight="1">
      <c r="A486" s="37">
        <v>312</v>
      </c>
      <c r="B486" s="37">
        <v>312</v>
      </c>
      <c r="C486" s="37" t="s">
        <v>1107</v>
      </c>
      <c r="D486" s="6" t="s">
        <v>16</v>
      </c>
      <c r="E486" s="6" t="s">
        <v>1108</v>
      </c>
      <c r="F486" s="5" t="str">
        <f t="shared" si="44"/>
        <v>胡*文</v>
      </c>
      <c r="G486" s="5" t="str">
        <f t="shared" si="45"/>
        <v>510183********0141</v>
      </c>
      <c r="H486" s="3"/>
      <c r="I486" s="26" t="s">
        <v>1115</v>
      </c>
      <c r="J486" s="26" t="s">
        <v>1116</v>
      </c>
      <c r="K486" s="4" t="str">
        <f t="shared" si="46"/>
        <v>510183</v>
      </c>
      <c r="L486" s="4" t="s">
        <v>4049</v>
      </c>
      <c r="M486" s="4" t="str">
        <f t="shared" si="47"/>
        <v>0141</v>
      </c>
    </row>
    <row r="487" spans="1:13" ht="35.1" customHeight="1">
      <c r="A487" s="37">
        <v>8</v>
      </c>
      <c r="B487" s="37">
        <v>317</v>
      </c>
      <c r="C487" s="37" t="s">
        <v>879</v>
      </c>
      <c r="D487" s="6" t="s">
        <v>5</v>
      </c>
      <c r="E487" s="6" t="s">
        <v>880</v>
      </c>
      <c r="F487" s="5" t="str">
        <f t="shared" si="44"/>
        <v>牟*强</v>
      </c>
      <c r="G487" s="5" t="str">
        <f t="shared" si="45"/>
        <v>510129********5819</v>
      </c>
      <c r="H487" s="18" t="s">
        <v>3995</v>
      </c>
      <c r="I487" s="26" t="s">
        <v>881</v>
      </c>
      <c r="J487" s="26" t="s">
        <v>882</v>
      </c>
      <c r="K487" s="4" t="str">
        <f t="shared" si="46"/>
        <v>510129</v>
      </c>
      <c r="L487" s="4" t="s">
        <v>4049</v>
      </c>
      <c r="M487" s="4" t="str">
        <f t="shared" si="47"/>
        <v>5819</v>
      </c>
    </row>
    <row r="488" spans="1:13" ht="35.1" customHeight="1">
      <c r="A488" s="37">
        <v>317</v>
      </c>
      <c r="B488" s="37">
        <v>317</v>
      </c>
      <c r="C488" s="37" t="s">
        <v>879</v>
      </c>
      <c r="D488" s="6" t="s">
        <v>13</v>
      </c>
      <c r="E488" s="6" t="s">
        <v>880</v>
      </c>
      <c r="F488" s="5" t="str">
        <f t="shared" si="44"/>
        <v>晏*</v>
      </c>
      <c r="G488" s="5" t="str">
        <f t="shared" si="45"/>
        <v>510129********5822</v>
      </c>
      <c r="H488" s="18"/>
      <c r="I488" s="26" t="s">
        <v>883</v>
      </c>
      <c r="J488" s="26" t="s">
        <v>884</v>
      </c>
      <c r="K488" s="4" t="str">
        <f t="shared" si="46"/>
        <v>510129</v>
      </c>
      <c r="L488" s="4" t="s">
        <v>4049</v>
      </c>
      <c r="M488" s="4" t="str">
        <f t="shared" si="47"/>
        <v>5822</v>
      </c>
    </row>
    <row r="489" spans="1:13" ht="35.1" customHeight="1">
      <c r="A489" s="37">
        <v>8</v>
      </c>
      <c r="B489" s="37">
        <v>318</v>
      </c>
      <c r="C489" s="37" t="s">
        <v>3318</v>
      </c>
      <c r="D489" s="5" t="s">
        <v>5</v>
      </c>
      <c r="E489" s="5" t="s">
        <v>3319</v>
      </c>
      <c r="F489" s="5" t="str">
        <f t="shared" si="44"/>
        <v>马*</v>
      </c>
      <c r="G489" s="5" t="str">
        <f t="shared" si="45"/>
        <v>510132********0622</v>
      </c>
      <c r="H489" s="18" t="s">
        <v>3996</v>
      </c>
      <c r="I489" s="5" t="s">
        <v>3320</v>
      </c>
      <c r="J489" s="5" t="s">
        <v>3321</v>
      </c>
      <c r="K489" s="4" t="str">
        <f t="shared" si="46"/>
        <v>510132</v>
      </c>
      <c r="L489" s="4" t="s">
        <v>4049</v>
      </c>
      <c r="M489" s="4" t="str">
        <f t="shared" si="47"/>
        <v>0622</v>
      </c>
    </row>
    <row r="490" spans="1:13" ht="35.1" customHeight="1">
      <c r="A490" s="37">
        <v>318</v>
      </c>
      <c r="B490" s="37">
        <v>318</v>
      </c>
      <c r="C490" s="37" t="s">
        <v>3318</v>
      </c>
      <c r="D490" s="5" t="s">
        <v>46</v>
      </c>
      <c r="E490" s="5" t="s">
        <v>2658</v>
      </c>
      <c r="F490" s="5" t="str">
        <f t="shared" si="44"/>
        <v>杜*锐</v>
      </c>
      <c r="G490" s="5" t="str">
        <f t="shared" si="45"/>
        <v>510132********0059</v>
      </c>
      <c r="H490" s="3"/>
      <c r="I490" s="5" t="s">
        <v>3322</v>
      </c>
      <c r="J490" s="5" t="s">
        <v>3323</v>
      </c>
      <c r="K490" s="4" t="str">
        <f t="shared" si="46"/>
        <v>510132</v>
      </c>
      <c r="L490" s="4" t="s">
        <v>4049</v>
      </c>
      <c r="M490" s="4" t="str">
        <f t="shared" si="47"/>
        <v>0059</v>
      </c>
    </row>
    <row r="491" spans="1:13" ht="35.1" customHeight="1">
      <c r="A491" s="37">
        <v>8</v>
      </c>
      <c r="B491" s="37">
        <v>319</v>
      </c>
      <c r="C491" s="37" t="s">
        <v>247</v>
      </c>
      <c r="D491" s="6" t="s">
        <v>5</v>
      </c>
      <c r="E491" s="6" t="s">
        <v>248</v>
      </c>
      <c r="F491" s="5" t="str">
        <f t="shared" si="44"/>
        <v>刘*波</v>
      </c>
      <c r="G491" s="5" t="str">
        <f t="shared" si="45"/>
        <v>220421********1138</v>
      </c>
      <c r="H491" s="18" t="s">
        <v>3997</v>
      </c>
      <c r="I491" s="26" t="s">
        <v>249</v>
      </c>
      <c r="J491" s="26" t="s">
        <v>250</v>
      </c>
      <c r="K491" s="4" t="str">
        <f t="shared" si="46"/>
        <v>220421</v>
      </c>
      <c r="L491" s="4" t="s">
        <v>4049</v>
      </c>
      <c r="M491" s="4" t="str">
        <f t="shared" si="47"/>
        <v>1138</v>
      </c>
    </row>
    <row r="492" spans="1:13" ht="35.1" customHeight="1">
      <c r="A492" s="37">
        <v>319</v>
      </c>
      <c r="B492" s="37">
        <v>319</v>
      </c>
      <c r="C492" s="37" t="s">
        <v>247</v>
      </c>
      <c r="D492" s="6" t="s">
        <v>13</v>
      </c>
      <c r="E492" s="6" t="s">
        <v>248</v>
      </c>
      <c r="F492" s="5" t="str">
        <f t="shared" si="44"/>
        <v>白*倩</v>
      </c>
      <c r="G492" s="5" t="str">
        <f t="shared" si="45"/>
        <v>220421********3520</v>
      </c>
      <c r="H492" s="3"/>
      <c r="I492" s="26" t="s">
        <v>251</v>
      </c>
      <c r="J492" s="26" t="s">
        <v>252</v>
      </c>
      <c r="K492" s="4" t="str">
        <f t="shared" si="46"/>
        <v>220421</v>
      </c>
      <c r="L492" s="4" t="s">
        <v>4049</v>
      </c>
      <c r="M492" s="4" t="str">
        <f t="shared" si="47"/>
        <v>3520</v>
      </c>
    </row>
    <row r="493" spans="1:13" ht="35.1" customHeight="1">
      <c r="A493" s="37">
        <v>319</v>
      </c>
      <c r="B493" s="37">
        <v>319</v>
      </c>
      <c r="C493" s="37" t="s">
        <v>247</v>
      </c>
      <c r="D493" s="6" t="s">
        <v>16</v>
      </c>
      <c r="E493" s="6" t="s">
        <v>248</v>
      </c>
      <c r="F493" s="5" t="str">
        <f t="shared" si="44"/>
        <v>刘*含</v>
      </c>
      <c r="G493" s="5" t="str">
        <f t="shared" si="45"/>
        <v>220421********1129</v>
      </c>
      <c r="H493" s="3"/>
      <c r="I493" s="26" t="s">
        <v>253</v>
      </c>
      <c r="J493" s="26" t="s">
        <v>254</v>
      </c>
      <c r="K493" s="4" t="str">
        <f t="shared" si="46"/>
        <v>220421</v>
      </c>
      <c r="L493" s="4" t="s">
        <v>4049</v>
      </c>
      <c r="M493" s="4" t="str">
        <f t="shared" si="47"/>
        <v>1129</v>
      </c>
    </row>
    <row r="494" spans="1:13" ht="35.1" customHeight="1">
      <c r="A494" s="28">
        <v>9</v>
      </c>
      <c r="B494" s="28">
        <v>321</v>
      </c>
      <c r="C494" s="28" t="s">
        <v>3324</v>
      </c>
      <c r="D494" s="5" t="s">
        <v>5</v>
      </c>
      <c r="E494" s="5" t="s">
        <v>3325</v>
      </c>
      <c r="F494" s="5" t="str">
        <f t="shared" si="44"/>
        <v>周*蓉</v>
      </c>
      <c r="G494" s="5" t="str">
        <f t="shared" si="45"/>
        <v>510123********0326</v>
      </c>
      <c r="H494" s="18" t="s">
        <v>3998</v>
      </c>
      <c r="I494" s="5" t="s">
        <v>3326</v>
      </c>
      <c r="J494" s="5" t="s">
        <v>3327</v>
      </c>
      <c r="K494" s="4" t="str">
        <f t="shared" si="46"/>
        <v>510123</v>
      </c>
      <c r="L494" s="4" t="s">
        <v>4049</v>
      </c>
      <c r="M494" s="4" t="str">
        <f t="shared" si="47"/>
        <v>0326</v>
      </c>
    </row>
    <row r="495" spans="1:13" ht="35.1" customHeight="1">
      <c r="A495" s="37">
        <v>9</v>
      </c>
      <c r="B495" s="37">
        <v>323</v>
      </c>
      <c r="C495" s="37" t="s">
        <v>1019</v>
      </c>
      <c r="D495" s="6" t="s">
        <v>5</v>
      </c>
      <c r="E495" s="6" t="s">
        <v>1020</v>
      </c>
      <c r="F495" s="5" t="str">
        <f t="shared" si="44"/>
        <v>胡*</v>
      </c>
      <c r="G495" s="5" t="str">
        <f t="shared" si="45"/>
        <v>510122********3387</v>
      </c>
      <c r="H495" s="29" t="s">
        <v>4074</v>
      </c>
      <c r="I495" s="26" t="s">
        <v>1021</v>
      </c>
      <c r="J495" s="26" t="s">
        <v>1022</v>
      </c>
      <c r="K495" s="4" t="str">
        <f t="shared" si="46"/>
        <v>510122</v>
      </c>
      <c r="L495" s="4" t="s">
        <v>4049</v>
      </c>
      <c r="M495" s="4" t="str">
        <f t="shared" si="47"/>
        <v>3387</v>
      </c>
    </row>
    <row r="496" spans="1:13" ht="35.1" customHeight="1">
      <c r="A496" s="37">
        <v>323</v>
      </c>
      <c r="B496" s="37">
        <v>323</v>
      </c>
      <c r="C496" s="37" t="s">
        <v>1019</v>
      </c>
      <c r="D496" s="6" t="s">
        <v>45</v>
      </c>
      <c r="E496" s="6" t="s">
        <v>1020</v>
      </c>
      <c r="F496" s="5" t="str">
        <f t="shared" si="44"/>
        <v>宋*忠</v>
      </c>
      <c r="G496" s="5" t="str">
        <f t="shared" si="45"/>
        <v>510122********4212</v>
      </c>
      <c r="H496" s="3"/>
      <c r="I496" s="26" t="s">
        <v>1023</v>
      </c>
      <c r="J496" s="26" t="s">
        <v>1024</v>
      </c>
      <c r="K496" s="4" t="str">
        <f t="shared" si="46"/>
        <v>510122</v>
      </c>
      <c r="L496" s="4" t="s">
        <v>4049</v>
      </c>
      <c r="M496" s="4" t="str">
        <f t="shared" si="47"/>
        <v>4212</v>
      </c>
    </row>
    <row r="497" spans="1:13" ht="35.1" customHeight="1">
      <c r="A497" s="37">
        <v>9</v>
      </c>
      <c r="B497" s="37">
        <v>325</v>
      </c>
      <c r="C497" s="37" t="s">
        <v>515</v>
      </c>
      <c r="D497" s="6" t="s">
        <v>5</v>
      </c>
      <c r="E497" s="6" t="s">
        <v>516</v>
      </c>
      <c r="F497" s="5" t="str">
        <f t="shared" si="44"/>
        <v>曾*</v>
      </c>
      <c r="G497" s="5" t="str">
        <f t="shared" si="45"/>
        <v>510132********5422</v>
      </c>
      <c r="H497" s="18" t="s">
        <v>3999</v>
      </c>
      <c r="I497" s="26" t="s">
        <v>517</v>
      </c>
      <c r="J497" s="26" t="s">
        <v>518</v>
      </c>
      <c r="K497" s="4" t="str">
        <f t="shared" si="46"/>
        <v>510132</v>
      </c>
      <c r="L497" s="4" t="s">
        <v>4049</v>
      </c>
      <c r="M497" s="4" t="str">
        <f t="shared" si="47"/>
        <v>5422</v>
      </c>
    </row>
    <row r="498" spans="1:13" ht="35.1" customHeight="1">
      <c r="A498" s="37">
        <v>325</v>
      </c>
      <c r="B498" s="37">
        <v>325</v>
      </c>
      <c r="C498" s="37" t="s">
        <v>515</v>
      </c>
      <c r="D498" s="6" t="s">
        <v>46</v>
      </c>
      <c r="E498" s="6" t="s">
        <v>516</v>
      </c>
      <c r="F498" s="5" t="str">
        <f t="shared" si="44"/>
        <v>郑*卓</v>
      </c>
      <c r="G498" s="5" t="str">
        <f t="shared" si="45"/>
        <v>510132********0058</v>
      </c>
      <c r="H498" s="3"/>
      <c r="I498" s="26" t="s">
        <v>519</v>
      </c>
      <c r="J498" s="26" t="s">
        <v>520</v>
      </c>
      <c r="K498" s="4" t="str">
        <f t="shared" si="46"/>
        <v>510132</v>
      </c>
      <c r="L498" s="4" t="s">
        <v>4049</v>
      </c>
      <c r="M498" s="4" t="str">
        <f t="shared" si="47"/>
        <v>0058</v>
      </c>
    </row>
    <row r="499" spans="1:13" ht="35.1" customHeight="1">
      <c r="A499" s="37">
        <v>325</v>
      </c>
      <c r="B499" s="37">
        <v>325</v>
      </c>
      <c r="C499" s="37" t="s">
        <v>515</v>
      </c>
      <c r="D499" s="6" t="s">
        <v>36</v>
      </c>
      <c r="E499" s="6" t="s">
        <v>516</v>
      </c>
      <c r="F499" s="5" t="str">
        <f t="shared" si="44"/>
        <v>郑*东</v>
      </c>
      <c r="G499" s="5" t="str">
        <f t="shared" si="45"/>
        <v>513023********491X</v>
      </c>
      <c r="H499" s="3"/>
      <c r="I499" s="26" t="s">
        <v>521</v>
      </c>
      <c r="J499" s="26" t="s">
        <v>522</v>
      </c>
      <c r="K499" s="4" t="str">
        <f t="shared" si="46"/>
        <v>513023</v>
      </c>
      <c r="L499" s="4" t="s">
        <v>4049</v>
      </c>
      <c r="M499" s="4" t="str">
        <f t="shared" si="47"/>
        <v>491X</v>
      </c>
    </row>
    <row r="500" spans="1:13" ht="35.1" customHeight="1">
      <c r="A500" s="37">
        <v>325</v>
      </c>
      <c r="B500" s="37">
        <v>325</v>
      </c>
      <c r="C500" s="37" t="s">
        <v>515</v>
      </c>
      <c r="D500" s="6" t="s">
        <v>16</v>
      </c>
      <c r="E500" s="6" t="s">
        <v>516</v>
      </c>
      <c r="F500" s="5" t="str">
        <f t="shared" si="44"/>
        <v>郑*浠</v>
      </c>
      <c r="G500" s="5" t="str">
        <f t="shared" si="45"/>
        <v>510132********0063</v>
      </c>
      <c r="H500" s="3"/>
      <c r="I500" s="26" t="s">
        <v>523</v>
      </c>
      <c r="J500" s="26" t="s">
        <v>524</v>
      </c>
      <c r="K500" s="4" t="str">
        <f t="shared" si="46"/>
        <v>510132</v>
      </c>
      <c r="L500" s="4" t="s">
        <v>4049</v>
      </c>
      <c r="M500" s="4" t="str">
        <f t="shared" si="47"/>
        <v>0063</v>
      </c>
    </row>
    <row r="501" spans="1:13" ht="35.1" customHeight="1">
      <c r="A501" s="37">
        <v>9</v>
      </c>
      <c r="B501" s="37">
        <v>326</v>
      </c>
      <c r="C501" s="37" t="s">
        <v>1632</v>
      </c>
      <c r="D501" s="6" t="s">
        <v>5</v>
      </c>
      <c r="E501" s="6" t="s">
        <v>1633</v>
      </c>
      <c r="F501" s="5" t="str">
        <f t="shared" si="44"/>
        <v>辜*</v>
      </c>
      <c r="G501" s="5" t="str">
        <f t="shared" si="45"/>
        <v>510132********4030</v>
      </c>
      <c r="H501" s="18" t="s">
        <v>4000</v>
      </c>
      <c r="I501" s="26" t="s">
        <v>1634</v>
      </c>
      <c r="J501" s="26" t="s">
        <v>1635</v>
      </c>
      <c r="K501" s="4" t="str">
        <f t="shared" si="46"/>
        <v>510132</v>
      </c>
      <c r="L501" s="4" t="s">
        <v>4049</v>
      </c>
      <c r="M501" s="4" t="str">
        <f t="shared" si="47"/>
        <v>4030</v>
      </c>
    </row>
    <row r="502" spans="1:13" ht="35.1" customHeight="1">
      <c r="A502" s="37">
        <v>326</v>
      </c>
      <c r="B502" s="37">
        <v>326</v>
      </c>
      <c r="C502" s="37" t="s">
        <v>1632</v>
      </c>
      <c r="D502" s="6" t="s">
        <v>13</v>
      </c>
      <c r="E502" s="6" t="s">
        <v>1633</v>
      </c>
      <c r="F502" s="5" t="str">
        <f t="shared" si="44"/>
        <v>向*利</v>
      </c>
      <c r="G502" s="5" t="str">
        <f t="shared" si="45"/>
        <v>500239********0726</v>
      </c>
      <c r="H502" s="3"/>
      <c r="I502" s="26" t="s">
        <v>1636</v>
      </c>
      <c r="J502" s="26" t="s">
        <v>1637</v>
      </c>
      <c r="K502" s="4" t="str">
        <f t="shared" si="46"/>
        <v>500239</v>
      </c>
      <c r="L502" s="4" t="s">
        <v>4049</v>
      </c>
      <c r="M502" s="4" t="str">
        <f t="shared" si="47"/>
        <v>0726</v>
      </c>
    </row>
    <row r="503" spans="1:13" ht="35.1" customHeight="1">
      <c r="A503" s="37">
        <v>326</v>
      </c>
      <c r="B503" s="37">
        <v>326</v>
      </c>
      <c r="C503" s="37" t="s">
        <v>1632</v>
      </c>
      <c r="D503" s="6" t="s">
        <v>16</v>
      </c>
      <c r="E503" s="6" t="s">
        <v>1633</v>
      </c>
      <c r="F503" s="5" t="str">
        <f t="shared" si="44"/>
        <v>辜*寻</v>
      </c>
      <c r="G503" s="5" t="str">
        <f t="shared" si="45"/>
        <v>510132********0221</v>
      </c>
      <c r="H503" s="3"/>
      <c r="I503" s="26" t="s">
        <v>1638</v>
      </c>
      <c r="J503" s="26" t="s">
        <v>1639</v>
      </c>
      <c r="K503" s="4" t="str">
        <f t="shared" si="46"/>
        <v>510132</v>
      </c>
      <c r="L503" s="4" t="s">
        <v>4049</v>
      </c>
      <c r="M503" s="4" t="str">
        <f t="shared" si="47"/>
        <v>0221</v>
      </c>
    </row>
    <row r="504" spans="1:13" ht="35.1" customHeight="1">
      <c r="A504" s="37">
        <v>9</v>
      </c>
      <c r="B504" s="37">
        <v>334</v>
      </c>
      <c r="C504" s="37" t="s">
        <v>3328</v>
      </c>
      <c r="D504" s="5" t="s">
        <v>5</v>
      </c>
      <c r="E504" s="5" t="s">
        <v>3329</v>
      </c>
      <c r="F504" s="5" t="str">
        <f t="shared" si="44"/>
        <v>黄*玲</v>
      </c>
      <c r="G504" s="5" t="str">
        <f t="shared" si="45"/>
        <v>510681********4124</v>
      </c>
      <c r="H504" s="18" t="s">
        <v>4001</v>
      </c>
      <c r="I504" s="5" t="s">
        <v>3330</v>
      </c>
      <c r="J504" s="5" t="s">
        <v>3331</v>
      </c>
      <c r="K504" s="4" t="str">
        <f t="shared" si="46"/>
        <v>510681</v>
      </c>
      <c r="L504" s="4" t="s">
        <v>4049</v>
      </c>
      <c r="M504" s="4" t="str">
        <f t="shared" si="47"/>
        <v>4124</v>
      </c>
    </row>
    <row r="505" spans="1:13" ht="35.1" customHeight="1">
      <c r="A505" s="37">
        <v>334</v>
      </c>
      <c r="B505" s="37">
        <v>334</v>
      </c>
      <c r="C505" s="37" t="s">
        <v>3328</v>
      </c>
      <c r="D505" s="5" t="s">
        <v>45</v>
      </c>
      <c r="E505" s="5" t="s">
        <v>2658</v>
      </c>
      <c r="F505" s="5" t="str">
        <f t="shared" si="44"/>
        <v>曾*</v>
      </c>
      <c r="G505" s="5" t="str">
        <f t="shared" si="45"/>
        <v>510625********4734</v>
      </c>
      <c r="H505" s="3"/>
      <c r="I505" s="5" t="s">
        <v>3332</v>
      </c>
      <c r="J505" s="5" t="s">
        <v>3333</v>
      </c>
      <c r="K505" s="4" t="str">
        <f t="shared" si="46"/>
        <v>510625</v>
      </c>
      <c r="L505" s="4" t="s">
        <v>4049</v>
      </c>
      <c r="M505" s="4" t="str">
        <f t="shared" si="47"/>
        <v>4734</v>
      </c>
    </row>
    <row r="506" spans="1:13" ht="35.1" customHeight="1">
      <c r="A506" s="37">
        <v>334</v>
      </c>
      <c r="B506" s="37">
        <v>334</v>
      </c>
      <c r="C506" s="37" t="s">
        <v>3328</v>
      </c>
      <c r="D506" s="5" t="s">
        <v>46</v>
      </c>
      <c r="E506" s="5" t="s">
        <v>2658</v>
      </c>
      <c r="F506" s="5" t="str">
        <f t="shared" si="44"/>
        <v>曾*阳</v>
      </c>
      <c r="G506" s="5" t="str">
        <f t="shared" si="45"/>
        <v>510132********0076</v>
      </c>
      <c r="H506" s="3"/>
      <c r="I506" s="5" t="s">
        <v>3334</v>
      </c>
      <c r="J506" s="5" t="s">
        <v>3335</v>
      </c>
      <c r="K506" s="4" t="str">
        <f t="shared" si="46"/>
        <v>510132</v>
      </c>
      <c r="L506" s="4" t="s">
        <v>4049</v>
      </c>
      <c r="M506" s="4" t="str">
        <f t="shared" si="47"/>
        <v>0076</v>
      </c>
    </row>
    <row r="507" spans="1:13" ht="35.1" customHeight="1">
      <c r="A507" s="37">
        <v>334</v>
      </c>
      <c r="B507" s="37">
        <v>334</v>
      </c>
      <c r="C507" s="37" t="s">
        <v>3328</v>
      </c>
      <c r="D507" s="5" t="s">
        <v>16</v>
      </c>
      <c r="E507" s="5" t="s">
        <v>2658</v>
      </c>
      <c r="F507" s="5" t="str">
        <f t="shared" si="44"/>
        <v>曾*妍</v>
      </c>
      <c r="G507" s="5" t="str">
        <f t="shared" si="45"/>
        <v>510132********0080</v>
      </c>
      <c r="H507" s="3"/>
      <c r="I507" s="5" t="s">
        <v>3336</v>
      </c>
      <c r="J507" s="5" t="s">
        <v>3337</v>
      </c>
      <c r="K507" s="4" t="str">
        <f t="shared" si="46"/>
        <v>510132</v>
      </c>
      <c r="L507" s="4" t="s">
        <v>4049</v>
      </c>
      <c r="M507" s="4" t="str">
        <f t="shared" si="47"/>
        <v>0080</v>
      </c>
    </row>
    <row r="508" spans="1:13" ht="35.1" customHeight="1">
      <c r="A508" s="37">
        <v>9</v>
      </c>
      <c r="B508" s="37">
        <v>336</v>
      </c>
      <c r="C508" s="37" t="s">
        <v>550</v>
      </c>
      <c r="D508" s="6" t="s">
        <v>5</v>
      </c>
      <c r="E508" s="6" t="s">
        <v>551</v>
      </c>
      <c r="F508" s="5" t="str">
        <f t="shared" si="44"/>
        <v>谢*</v>
      </c>
      <c r="G508" s="5" t="str">
        <f t="shared" si="45"/>
        <v>510132********5014</v>
      </c>
      <c r="H508" s="18" t="s">
        <v>4002</v>
      </c>
      <c r="I508" s="26" t="s">
        <v>552</v>
      </c>
      <c r="J508" s="26" t="s">
        <v>553</v>
      </c>
      <c r="K508" s="4" t="str">
        <f t="shared" si="46"/>
        <v>510132</v>
      </c>
      <c r="L508" s="4" t="s">
        <v>4049</v>
      </c>
      <c r="M508" s="4" t="str">
        <f t="shared" si="47"/>
        <v>5014</v>
      </c>
    </row>
    <row r="509" spans="1:13" ht="35.1" customHeight="1">
      <c r="A509" s="37">
        <v>336</v>
      </c>
      <c r="B509" s="37">
        <v>336</v>
      </c>
      <c r="C509" s="37" t="s">
        <v>550</v>
      </c>
      <c r="D509" s="6" t="s">
        <v>13</v>
      </c>
      <c r="E509" s="6" t="s">
        <v>551</v>
      </c>
      <c r="F509" s="5" t="str">
        <f t="shared" si="44"/>
        <v>马*华</v>
      </c>
      <c r="G509" s="5" t="str">
        <f t="shared" si="45"/>
        <v>510128********2162</v>
      </c>
      <c r="H509" s="3"/>
      <c r="I509" s="26" t="s">
        <v>554</v>
      </c>
      <c r="J509" s="26" t="s">
        <v>555</v>
      </c>
      <c r="K509" s="4" t="str">
        <f t="shared" si="46"/>
        <v>510128</v>
      </c>
      <c r="L509" s="4" t="s">
        <v>4049</v>
      </c>
      <c r="M509" s="4" t="str">
        <f t="shared" si="47"/>
        <v>2162</v>
      </c>
    </row>
    <row r="510" spans="1:13" ht="35.1" customHeight="1">
      <c r="A510" s="17">
        <v>9</v>
      </c>
      <c r="B510" s="6">
        <v>337</v>
      </c>
      <c r="C510" s="6" t="s">
        <v>1829</v>
      </c>
      <c r="D510" s="6" t="s">
        <v>5</v>
      </c>
      <c r="E510" s="6" t="s">
        <v>1830</v>
      </c>
      <c r="F510" s="5" t="str">
        <f t="shared" si="44"/>
        <v>徐*</v>
      </c>
      <c r="G510" s="5" t="str">
        <f t="shared" si="45"/>
        <v>510132********5720</v>
      </c>
      <c r="H510" s="18" t="s">
        <v>4003</v>
      </c>
      <c r="I510" s="26" t="s">
        <v>1831</v>
      </c>
      <c r="J510" s="26" t="s">
        <v>1832</v>
      </c>
      <c r="K510" s="4" t="str">
        <f t="shared" si="46"/>
        <v>510132</v>
      </c>
      <c r="L510" s="4" t="s">
        <v>4049</v>
      </c>
      <c r="M510" s="4" t="str">
        <f t="shared" si="47"/>
        <v>5720</v>
      </c>
    </row>
    <row r="511" spans="1:13" ht="35.1" customHeight="1">
      <c r="A511" s="37">
        <v>9</v>
      </c>
      <c r="B511" s="37">
        <v>341</v>
      </c>
      <c r="C511" s="37" t="s">
        <v>3338</v>
      </c>
      <c r="D511" s="5" t="s">
        <v>5</v>
      </c>
      <c r="E511" s="5" t="s">
        <v>3339</v>
      </c>
      <c r="F511" s="5" t="str">
        <f t="shared" ref="F511:F533" si="48">LEFT(I511,1)&amp;"*"&amp;MID(I511,3,1)</f>
        <v>赵*</v>
      </c>
      <c r="G511" s="5" t="str">
        <f t="shared" ref="G511:G533" si="49">K511&amp;L511&amp;M511</f>
        <v>510132********0620</v>
      </c>
      <c r="H511" s="18" t="s">
        <v>4004</v>
      </c>
      <c r="I511" s="5" t="s">
        <v>3340</v>
      </c>
      <c r="J511" s="5" t="s">
        <v>3341</v>
      </c>
      <c r="K511" s="4" t="str">
        <f t="shared" ref="K511:K533" si="50">LEFT(J511,6)</f>
        <v>510132</v>
      </c>
      <c r="L511" s="4" t="s">
        <v>4049</v>
      </c>
      <c r="M511" s="4" t="str">
        <f t="shared" ref="M511:M533" si="51">RIGHT(J511,4)</f>
        <v>0620</v>
      </c>
    </row>
    <row r="512" spans="1:13" ht="35.1" customHeight="1">
      <c r="A512" s="37">
        <v>341</v>
      </c>
      <c r="B512" s="37">
        <v>341</v>
      </c>
      <c r="C512" s="37" t="s">
        <v>3338</v>
      </c>
      <c r="D512" s="5" t="s">
        <v>45</v>
      </c>
      <c r="E512" s="5" t="s">
        <v>2658</v>
      </c>
      <c r="F512" s="5" t="str">
        <f t="shared" si="48"/>
        <v>何*</v>
      </c>
      <c r="G512" s="5" t="str">
        <f t="shared" si="49"/>
        <v>510132********6631</v>
      </c>
      <c r="H512" s="3"/>
      <c r="I512" s="5" t="s">
        <v>3342</v>
      </c>
      <c r="J512" s="5" t="s">
        <v>3343</v>
      </c>
      <c r="K512" s="4" t="str">
        <f t="shared" si="50"/>
        <v>510132</v>
      </c>
      <c r="L512" s="4" t="s">
        <v>4049</v>
      </c>
      <c r="M512" s="4" t="str">
        <f t="shared" si="51"/>
        <v>6631</v>
      </c>
    </row>
    <row r="513" spans="1:13" ht="35.1" customHeight="1">
      <c r="A513" s="37">
        <v>341</v>
      </c>
      <c r="B513" s="37">
        <v>341</v>
      </c>
      <c r="C513" s="37" t="s">
        <v>3338</v>
      </c>
      <c r="D513" s="5" t="s">
        <v>46</v>
      </c>
      <c r="E513" s="5" t="s">
        <v>2658</v>
      </c>
      <c r="F513" s="5" t="str">
        <f t="shared" si="48"/>
        <v>何*墨</v>
      </c>
      <c r="G513" s="5" t="str">
        <f t="shared" si="49"/>
        <v>510132********0077</v>
      </c>
      <c r="H513" s="3"/>
      <c r="I513" s="5" t="s">
        <v>3344</v>
      </c>
      <c r="J513" s="5" t="s">
        <v>3345</v>
      </c>
      <c r="K513" s="4" t="str">
        <f t="shared" si="50"/>
        <v>510132</v>
      </c>
      <c r="L513" s="4" t="s">
        <v>4049</v>
      </c>
      <c r="M513" s="4" t="str">
        <f t="shared" si="51"/>
        <v>0077</v>
      </c>
    </row>
    <row r="514" spans="1:13" ht="35.1" customHeight="1">
      <c r="A514" s="37">
        <v>9</v>
      </c>
      <c r="B514" s="37">
        <v>343</v>
      </c>
      <c r="C514" s="37" t="s">
        <v>1492</v>
      </c>
      <c r="D514" s="6" t="s">
        <v>5</v>
      </c>
      <c r="E514" s="6" t="s">
        <v>1493</v>
      </c>
      <c r="F514" s="5" t="str">
        <f t="shared" si="48"/>
        <v>张*军</v>
      </c>
      <c r="G514" s="5" t="str">
        <f t="shared" si="49"/>
        <v>513922********2875</v>
      </c>
      <c r="H514" s="18" t="s">
        <v>4005</v>
      </c>
      <c r="I514" s="26" t="s">
        <v>1494</v>
      </c>
      <c r="J514" s="26" t="s">
        <v>1495</v>
      </c>
      <c r="K514" s="4" t="str">
        <f t="shared" si="50"/>
        <v>513922</v>
      </c>
      <c r="L514" s="4" t="s">
        <v>4049</v>
      </c>
      <c r="M514" s="4" t="str">
        <f t="shared" si="51"/>
        <v>2875</v>
      </c>
    </row>
    <row r="515" spans="1:13" ht="35.1" customHeight="1">
      <c r="A515" s="37">
        <v>343</v>
      </c>
      <c r="B515" s="37">
        <v>343</v>
      </c>
      <c r="C515" s="37" t="s">
        <v>1492</v>
      </c>
      <c r="D515" s="6" t="s">
        <v>13</v>
      </c>
      <c r="E515" s="6" t="s">
        <v>1493</v>
      </c>
      <c r="F515" s="5" t="str">
        <f t="shared" si="48"/>
        <v>刘*</v>
      </c>
      <c r="G515" s="5" t="str">
        <f t="shared" si="49"/>
        <v>510183********4720</v>
      </c>
      <c r="H515" s="3"/>
      <c r="I515" s="26" t="s">
        <v>1496</v>
      </c>
      <c r="J515" s="26" t="s">
        <v>1497</v>
      </c>
      <c r="K515" s="4" t="str">
        <f t="shared" si="50"/>
        <v>510183</v>
      </c>
      <c r="L515" s="4" t="s">
        <v>4049</v>
      </c>
      <c r="M515" s="4" t="str">
        <f t="shared" si="51"/>
        <v>4720</v>
      </c>
    </row>
    <row r="516" spans="1:13" ht="35.1" customHeight="1">
      <c r="A516" s="37">
        <v>343</v>
      </c>
      <c r="B516" s="37">
        <v>343</v>
      </c>
      <c r="C516" s="37" t="s">
        <v>1492</v>
      </c>
      <c r="D516" s="6" t="s">
        <v>46</v>
      </c>
      <c r="E516" s="6" t="s">
        <v>1493</v>
      </c>
      <c r="F516" s="5" t="str">
        <f t="shared" si="48"/>
        <v>张*晟</v>
      </c>
      <c r="G516" s="5" t="str">
        <f t="shared" si="49"/>
        <v>510183********0018</v>
      </c>
      <c r="H516" s="3"/>
      <c r="I516" s="26" t="s">
        <v>1498</v>
      </c>
      <c r="J516" s="26" t="s">
        <v>1499</v>
      </c>
      <c r="K516" s="4" t="str">
        <f t="shared" si="50"/>
        <v>510183</v>
      </c>
      <c r="L516" s="4" t="s">
        <v>4049</v>
      </c>
      <c r="M516" s="4" t="str">
        <f t="shared" si="51"/>
        <v>0018</v>
      </c>
    </row>
    <row r="517" spans="1:13" ht="35.1" customHeight="1">
      <c r="A517" s="37">
        <v>9</v>
      </c>
      <c r="B517" s="37">
        <v>345</v>
      </c>
      <c r="C517" s="37" t="s">
        <v>3346</v>
      </c>
      <c r="D517" s="5" t="s">
        <v>5</v>
      </c>
      <c r="E517" s="5" t="s">
        <v>3347</v>
      </c>
      <c r="F517" s="5" t="str">
        <f t="shared" si="48"/>
        <v>王*</v>
      </c>
      <c r="G517" s="5" t="str">
        <f t="shared" si="49"/>
        <v>510132********1222</v>
      </c>
      <c r="H517" s="18" t="s">
        <v>4006</v>
      </c>
      <c r="I517" s="5" t="s">
        <v>3348</v>
      </c>
      <c r="J517" s="5" t="s">
        <v>3349</v>
      </c>
      <c r="K517" s="4" t="str">
        <f t="shared" si="50"/>
        <v>510132</v>
      </c>
      <c r="L517" s="4" t="s">
        <v>4049</v>
      </c>
      <c r="M517" s="4" t="str">
        <f t="shared" si="51"/>
        <v>1222</v>
      </c>
    </row>
    <row r="518" spans="1:13" ht="35.1" customHeight="1">
      <c r="A518" s="37">
        <v>345</v>
      </c>
      <c r="B518" s="37">
        <v>345</v>
      </c>
      <c r="C518" s="37" t="s">
        <v>3346</v>
      </c>
      <c r="D518" s="5" t="s">
        <v>45</v>
      </c>
      <c r="E518" s="5" t="s">
        <v>2658</v>
      </c>
      <c r="F518" s="5" t="str">
        <f t="shared" si="48"/>
        <v>游*良</v>
      </c>
      <c r="G518" s="5" t="str">
        <f t="shared" si="49"/>
        <v>510107********3419</v>
      </c>
      <c r="H518" s="3"/>
      <c r="I518" s="5" t="s">
        <v>3350</v>
      </c>
      <c r="J518" s="5" t="s">
        <v>3351</v>
      </c>
      <c r="K518" s="4" t="str">
        <f t="shared" si="50"/>
        <v>510107</v>
      </c>
      <c r="L518" s="4" t="s">
        <v>4049</v>
      </c>
      <c r="M518" s="4" t="str">
        <f t="shared" si="51"/>
        <v>3419</v>
      </c>
    </row>
    <row r="519" spans="1:13" ht="35.1" customHeight="1">
      <c r="A519" s="37">
        <v>345</v>
      </c>
      <c r="B519" s="37">
        <v>345</v>
      </c>
      <c r="C519" s="37" t="s">
        <v>3346</v>
      </c>
      <c r="D519" s="5" t="s">
        <v>16</v>
      </c>
      <c r="E519" s="5" t="s">
        <v>2658</v>
      </c>
      <c r="F519" s="5" t="str">
        <f t="shared" si="48"/>
        <v>游*妮</v>
      </c>
      <c r="G519" s="5" t="str">
        <f t="shared" si="49"/>
        <v>510107********0025</v>
      </c>
      <c r="H519" s="3"/>
      <c r="I519" s="5" t="s">
        <v>3352</v>
      </c>
      <c r="J519" s="5" t="s">
        <v>3353</v>
      </c>
      <c r="K519" s="4" t="str">
        <f t="shared" si="50"/>
        <v>510107</v>
      </c>
      <c r="L519" s="4" t="s">
        <v>4049</v>
      </c>
      <c r="M519" s="4" t="str">
        <f t="shared" si="51"/>
        <v>0025</v>
      </c>
    </row>
    <row r="520" spans="1:13" ht="35.1" customHeight="1">
      <c r="A520" s="37">
        <v>345</v>
      </c>
      <c r="B520" s="37">
        <v>345</v>
      </c>
      <c r="C520" s="37" t="s">
        <v>3346</v>
      </c>
      <c r="D520" s="5" t="s">
        <v>16</v>
      </c>
      <c r="E520" s="5" t="s">
        <v>2658</v>
      </c>
      <c r="F520" s="5" t="str">
        <f t="shared" si="48"/>
        <v>游*妍</v>
      </c>
      <c r="G520" s="5" t="str">
        <f t="shared" si="49"/>
        <v>510107********0169</v>
      </c>
      <c r="H520" s="3"/>
      <c r="I520" s="5" t="s">
        <v>3354</v>
      </c>
      <c r="J520" s="5" t="s">
        <v>3355</v>
      </c>
      <c r="K520" s="4" t="str">
        <f t="shared" si="50"/>
        <v>510107</v>
      </c>
      <c r="L520" s="4" t="s">
        <v>4049</v>
      </c>
      <c r="M520" s="4" t="str">
        <f t="shared" si="51"/>
        <v>0169</v>
      </c>
    </row>
    <row r="521" spans="1:13" ht="35.1" customHeight="1">
      <c r="A521" s="37">
        <v>9</v>
      </c>
      <c r="B521" s="37">
        <v>352</v>
      </c>
      <c r="C521" s="37" t="s">
        <v>3356</v>
      </c>
      <c r="D521" s="5" t="s">
        <v>5</v>
      </c>
      <c r="E521" s="5" t="s">
        <v>3357</v>
      </c>
      <c r="F521" s="5" t="str">
        <f t="shared" si="48"/>
        <v>喻*媛</v>
      </c>
      <c r="G521" s="5" t="str">
        <f t="shared" si="49"/>
        <v>430424********4823</v>
      </c>
      <c r="H521" s="18" t="s">
        <v>4007</v>
      </c>
      <c r="I521" s="5" t="s">
        <v>3358</v>
      </c>
      <c r="J521" s="5" t="s">
        <v>3359</v>
      </c>
      <c r="K521" s="4" t="str">
        <f t="shared" si="50"/>
        <v>430424</v>
      </c>
      <c r="L521" s="4" t="s">
        <v>4049</v>
      </c>
      <c r="M521" s="4" t="str">
        <f t="shared" si="51"/>
        <v>4823</v>
      </c>
    </row>
    <row r="522" spans="1:13" ht="35.1" customHeight="1">
      <c r="A522" s="37">
        <v>352</v>
      </c>
      <c r="B522" s="37">
        <v>352</v>
      </c>
      <c r="C522" s="37" t="s">
        <v>3356</v>
      </c>
      <c r="D522" s="5" t="s">
        <v>45</v>
      </c>
      <c r="E522" s="5" t="s">
        <v>2658</v>
      </c>
      <c r="F522" s="5" t="str">
        <f t="shared" si="48"/>
        <v>田*波</v>
      </c>
      <c r="G522" s="5" t="str">
        <f t="shared" si="49"/>
        <v>513022********4334</v>
      </c>
      <c r="H522" s="3"/>
      <c r="I522" s="5" t="s">
        <v>3360</v>
      </c>
      <c r="J522" s="5" t="s">
        <v>3361</v>
      </c>
      <c r="K522" s="4" t="str">
        <f t="shared" si="50"/>
        <v>513022</v>
      </c>
      <c r="L522" s="4" t="s">
        <v>4049</v>
      </c>
      <c r="M522" s="4" t="str">
        <f t="shared" si="51"/>
        <v>4334</v>
      </c>
    </row>
    <row r="523" spans="1:13" ht="35.1" customHeight="1">
      <c r="A523" s="37">
        <v>352</v>
      </c>
      <c r="B523" s="37">
        <v>352</v>
      </c>
      <c r="C523" s="37" t="s">
        <v>3356</v>
      </c>
      <c r="D523" s="5" t="s">
        <v>16</v>
      </c>
      <c r="E523" s="5" t="s">
        <v>2658</v>
      </c>
      <c r="F523" s="5" t="str">
        <f t="shared" si="48"/>
        <v>田*绫</v>
      </c>
      <c r="G523" s="5" t="str">
        <f t="shared" si="49"/>
        <v>511722********432X</v>
      </c>
      <c r="H523" s="3"/>
      <c r="I523" s="5" t="s">
        <v>3362</v>
      </c>
      <c r="J523" s="5" t="s">
        <v>3363</v>
      </c>
      <c r="K523" s="4" t="str">
        <f t="shared" si="50"/>
        <v>511722</v>
      </c>
      <c r="L523" s="4" t="s">
        <v>4049</v>
      </c>
      <c r="M523" s="4" t="str">
        <f t="shared" si="51"/>
        <v>432X</v>
      </c>
    </row>
    <row r="524" spans="1:13" ht="35.1" customHeight="1">
      <c r="A524" s="17">
        <v>9</v>
      </c>
      <c r="B524" s="6">
        <v>355</v>
      </c>
      <c r="C524" s="6" t="s">
        <v>3364</v>
      </c>
      <c r="D524" s="5" t="s">
        <v>5</v>
      </c>
      <c r="E524" s="5" t="s">
        <v>3365</v>
      </c>
      <c r="F524" s="5" t="str">
        <f t="shared" si="48"/>
        <v>佟*勇</v>
      </c>
      <c r="G524" s="5" t="str">
        <f t="shared" si="49"/>
        <v>510704********4438</v>
      </c>
      <c r="H524" s="18" t="s">
        <v>4008</v>
      </c>
      <c r="I524" s="5" t="s">
        <v>3366</v>
      </c>
      <c r="J524" s="5" t="s">
        <v>3367</v>
      </c>
      <c r="K524" s="4" t="str">
        <f t="shared" si="50"/>
        <v>510704</v>
      </c>
      <c r="L524" s="4" t="s">
        <v>4049</v>
      </c>
      <c r="M524" s="4" t="str">
        <f t="shared" si="51"/>
        <v>4438</v>
      </c>
    </row>
    <row r="525" spans="1:13" ht="35.1" customHeight="1">
      <c r="A525" s="37">
        <v>9</v>
      </c>
      <c r="B525" s="37">
        <v>356</v>
      </c>
      <c r="C525" s="37" t="s">
        <v>2096</v>
      </c>
      <c r="D525" s="6" t="s">
        <v>5</v>
      </c>
      <c r="E525" s="6" t="s">
        <v>2097</v>
      </c>
      <c r="F525" s="5" t="str">
        <f t="shared" si="48"/>
        <v>裴*</v>
      </c>
      <c r="G525" s="5" t="str">
        <f t="shared" si="49"/>
        <v>510183********1921</v>
      </c>
      <c r="H525" s="18" t="s">
        <v>4009</v>
      </c>
      <c r="I525" s="26" t="s">
        <v>2098</v>
      </c>
      <c r="J525" s="26" t="s">
        <v>2099</v>
      </c>
      <c r="K525" s="4" t="str">
        <f t="shared" si="50"/>
        <v>510183</v>
      </c>
      <c r="L525" s="4" t="s">
        <v>4049</v>
      </c>
      <c r="M525" s="4" t="str">
        <f t="shared" si="51"/>
        <v>1921</v>
      </c>
    </row>
    <row r="526" spans="1:13" ht="35.1" customHeight="1">
      <c r="A526" s="37">
        <v>356</v>
      </c>
      <c r="B526" s="37">
        <v>356</v>
      </c>
      <c r="C526" s="37" t="s">
        <v>2096</v>
      </c>
      <c r="D526" s="6" t="s">
        <v>36</v>
      </c>
      <c r="E526" s="6" t="s">
        <v>2097</v>
      </c>
      <c r="F526" s="5" t="str">
        <f t="shared" si="48"/>
        <v>刘*</v>
      </c>
      <c r="G526" s="5" t="str">
        <f t="shared" si="49"/>
        <v>510921********0214</v>
      </c>
      <c r="H526" s="3"/>
      <c r="I526" s="26" t="s">
        <v>2100</v>
      </c>
      <c r="J526" s="26" t="s">
        <v>2101</v>
      </c>
      <c r="K526" s="4" t="str">
        <f t="shared" si="50"/>
        <v>510921</v>
      </c>
      <c r="L526" s="4" t="s">
        <v>4049</v>
      </c>
      <c r="M526" s="4" t="str">
        <f t="shared" si="51"/>
        <v>0214</v>
      </c>
    </row>
    <row r="527" spans="1:13" ht="35.1" customHeight="1">
      <c r="A527" s="37">
        <v>356</v>
      </c>
      <c r="B527" s="37">
        <v>356</v>
      </c>
      <c r="C527" s="37" t="s">
        <v>2096</v>
      </c>
      <c r="D527" s="6" t="s">
        <v>16</v>
      </c>
      <c r="E527" s="6" t="s">
        <v>2097</v>
      </c>
      <c r="F527" s="5" t="str">
        <f t="shared" si="48"/>
        <v>刘*芊</v>
      </c>
      <c r="G527" s="5" t="str">
        <f t="shared" si="49"/>
        <v>510183********0109</v>
      </c>
      <c r="H527" s="3"/>
      <c r="I527" s="26" t="s">
        <v>2102</v>
      </c>
      <c r="J527" s="26" t="s">
        <v>2103</v>
      </c>
      <c r="K527" s="4" t="str">
        <f t="shared" si="50"/>
        <v>510183</v>
      </c>
      <c r="L527" s="4" t="s">
        <v>4049</v>
      </c>
      <c r="M527" s="4" t="str">
        <f t="shared" si="51"/>
        <v>0109</v>
      </c>
    </row>
    <row r="528" spans="1:13" ht="35.1" customHeight="1">
      <c r="A528" s="37">
        <v>9</v>
      </c>
      <c r="B528" s="37">
        <v>357</v>
      </c>
      <c r="C528" s="37" t="s">
        <v>3368</v>
      </c>
      <c r="D528" s="5" t="s">
        <v>5</v>
      </c>
      <c r="E528" s="5" t="s">
        <v>3369</v>
      </c>
      <c r="F528" s="5" t="str">
        <f t="shared" si="48"/>
        <v>张*树</v>
      </c>
      <c r="G528" s="5" t="str">
        <f t="shared" si="49"/>
        <v>510132********0618</v>
      </c>
      <c r="H528" s="18" t="s">
        <v>4010</v>
      </c>
      <c r="I528" s="5" t="s">
        <v>3370</v>
      </c>
      <c r="J528" s="5" t="s">
        <v>3371</v>
      </c>
      <c r="K528" s="4" t="str">
        <f t="shared" si="50"/>
        <v>510132</v>
      </c>
      <c r="L528" s="4" t="s">
        <v>4049</v>
      </c>
      <c r="M528" s="4" t="str">
        <f t="shared" si="51"/>
        <v>0618</v>
      </c>
    </row>
    <row r="529" spans="1:13" ht="35.1" customHeight="1">
      <c r="A529" s="37">
        <v>357</v>
      </c>
      <c r="B529" s="37">
        <v>357</v>
      </c>
      <c r="C529" s="37" t="s">
        <v>3368</v>
      </c>
      <c r="D529" s="5" t="s">
        <v>13</v>
      </c>
      <c r="E529" s="5" t="s">
        <v>2658</v>
      </c>
      <c r="F529" s="5" t="str">
        <f t="shared" si="48"/>
        <v>杜*珍</v>
      </c>
      <c r="G529" s="5" t="str">
        <f t="shared" si="49"/>
        <v>510132********0649</v>
      </c>
      <c r="H529" s="3"/>
      <c r="I529" s="5" t="s">
        <v>3372</v>
      </c>
      <c r="J529" s="5" t="s">
        <v>3373</v>
      </c>
      <c r="K529" s="4" t="str">
        <f t="shared" si="50"/>
        <v>510132</v>
      </c>
      <c r="L529" s="4" t="s">
        <v>4049</v>
      </c>
      <c r="M529" s="4" t="str">
        <f t="shared" si="51"/>
        <v>0649</v>
      </c>
    </row>
    <row r="530" spans="1:13" ht="35.1" customHeight="1">
      <c r="A530" s="37">
        <v>9</v>
      </c>
      <c r="B530" s="37">
        <v>360</v>
      </c>
      <c r="C530" s="37" t="s">
        <v>2108</v>
      </c>
      <c r="D530" s="6" t="s">
        <v>5</v>
      </c>
      <c r="E530" s="6" t="s">
        <v>2109</v>
      </c>
      <c r="F530" s="5" t="str">
        <f t="shared" si="48"/>
        <v>李*</v>
      </c>
      <c r="G530" s="5" t="str">
        <f t="shared" si="49"/>
        <v>510132********1621</v>
      </c>
      <c r="H530" s="18" t="s">
        <v>4011</v>
      </c>
      <c r="I530" s="26" t="s">
        <v>2110</v>
      </c>
      <c r="J530" s="26" t="s">
        <v>2111</v>
      </c>
      <c r="K530" s="4" t="str">
        <f t="shared" si="50"/>
        <v>510132</v>
      </c>
      <c r="L530" s="4" t="s">
        <v>4049</v>
      </c>
      <c r="M530" s="4" t="str">
        <f t="shared" si="51"/>
        <v>1621</v>
      </c>
    </row>
    <row r="531" spans="1:13" ht="35.1" customHeight="1">
      <c r="A531" s="37">
        <v>360</v>
      </c>
      <c r="B531" s="37">
        <v>360</v>
      </c>
      <c r="C531" s="37" t="s">
        <v>2108</v>
      </c>
      <c r="D531" s="6" t="s">
        <v>45</v>
      </c>
      <c r="E531" s="6" t="s">
        <v>2109</v>
      </c>
      <c r="F531" s="5" t="str">
        <f t="shared" si="48"/>
        <v>王*辉</v>
      </c>
      <c r="G531" s="5" t="str">
        <f t="shared" si="49"/>
        <v>513902********3430</v>
      </c>
      <c r="H531" s="3"/>
      <c r="I531" s="26" t="s">
        <v>2112</v>
      </c>
      <c r="J531" s="26" t="s">
        <v>2113</v>
      </c>
      <c r="K531" s="4" t="str">
        <f t="shared" si="50"/>
        <v>513902</v>
      </c>
      <c r="L531" s="4" t="s">
        <v>4049</v>
      </c>
      <c r="M531" s="4" t="str">
        <f t="shared" si="51"/>
        <v>3430</v>
      </c>
    </row>
    <row r="532" spans="1:13" ht="35.1" customHeight="1">
      <c r="A532" s="37">
        <v>360</v>
      </c>
      <c r="B532" s="37">
        <v>360</v>
      </c>
      <c r="C532" s="37" t="s">
        <v>2108</v>
      </c>
      <c r="D532" s="6" t="s">
        <v>16</v>
      </c>
      <c r="E532" s="6" t="s">
        <v>2109</v>
      </c>
      <c r="F532" s="5" t="str">
        <f t="shared" si="48"/>
        <v>王*萱</v>
      </c>
      <c r="G532" s="5" t="str">
        <f t="shared" si="49"/>
        <v>512081********0584</v>
      </c>
      <c r="H532" s="3"/>
      <c r="I532" s="26" t="s">
        <v>2114</v>
      </c>
      <c r="J532" s="26" t="s">
        <v>2115</v>
      </c>
      <c r="K532" s="4" t="str">
        <f t="shared" si="50"/>
        <v>512081</v>
      </c>
      <c r="L532" s="4" t="s">
        <v>4049</v>
      </c>
      <c r="M532" s="4" t="str">
        <f t="shared" si="51"/>
        <v>0584</v>
      </c>
    </row>
    <row r="533" spans="1:13" ht="35.1" customHeight="1">
      <c r="A533" s="17">
        <v>10</v>
      </c>
      <c r="B533" s="6">
        <v>363</v>
      </c>
      <c r="C533" s="6" t="s">
        <v>1944</v>
      </c>
      <c r="D533" s="6" t="s">
        <v>5</v>
      </c>
      <c r="E533" s="6" t="s">
        <v>1945</v>
      </c>
      <c r="F533" s="5" t="str">
        <f t="shared" si="48"/>
        <v>李*容</v>
      </c>
      <c r="G533" s="5" t="str">
        <f t="shared" si="49"/>
        <v>510722********780X</v>
      </c>
      <c r="H533" s="18" t="s">
        <v>4012</v>
      </c>
      <c r="I533" s="26" t="s">
        <v>1946</v>
      </c>
      <c r="J533" s="26" t="s">
        <v>1947</v>
      </c>
      <c r="K533" s="4" t="str">
        <f t="shared" si="50"/>
        <v>510722</v>
      </c>
      <c r="L533" s="4" t="s">
        <v>4049</v>
      </c>
      <c r="M533" s="4" t="str">
        <f t="shared" si="51"/>
        <v>780X</v>
      </c>
    </row>
    <row r="534" spans="1:13" ht="35.1" customHeight="1">
      <c r="A534" s="37">
        <v>10</v>
      </c>
      <c r="B534" s="37">
        <v>369</v>
      </c>
      <c r="C534" s="37" t="s">
        <v>3374</v>
      </c>
      <c r="D534" s="5" t="s">
        <v>5</v>
      </c>
      <c r="E534" s="5" t="s">
        <v>3375</v>
      </c>
      <c r="F534" s="5" t="str">
        <f t="shared" ref="F534:F548" si="52">LEFT(I534,1)&amp;"*"&amp;MID(I534,3,1)</f>
        <v>赵*堂</v>
      </c>
      <c r="G534" s="5" t="str">
        <f t="shared" ref="G534:G548" si="53">K534&amp;L534&amp;M534</f>
        <v>510132********0013</v>
      </c>
      <c r="H534" s="18" t="s">
        <v>4013</v>
      </c>
      <c r="I534" s="5" t="s">
        <v>3376</v>
      </c>
      <c r="J534" s="5" t="s">
        <v>3377</v>
      </c>
      <c r="K534" s="4" t="str">
        <f t="shared" ref="K534:K548" si="54">LEFT(J534,6)</f>
        <v>510132</v>
      </c>
      <c r="L534" s="4" t="s">
        <v>4049</v>
      </c>
      <c r="M534" s="4" t="str">
        <f t="shared" ref="M534:M548" si="55">RIGHT(J534,4)</f>
        <v>0013</v>
      </c>
    </row>
    <row r="535" spans="1:13" ht="35.1" customHeight="1">
      <c r="A535" s="37">
        <v>369</v>
      </c>
      <c r="B535" s="37">
        <v>369</v>
      </c>
      <c r="C535" s="37" t="s">
        <v>3374</v>
      </c>
      <c r="D535" s="5" t="s">
        <v>13</v>
      </c>
      <c r="E535" s="5" t="s">
        <v>2658</v>
      </c>
      <c r="F535" s="5" t="str">
        <f t="shared" si="52"/>
        <v>王*梅</v>
      </c>
      <c r="G535" s="5" t="str">
        <f t="shared" si="53"/>
        <v>510812********3623</v>
      </c>
      <c r="H535" s="3"/>
      <c r="I535" s="5" t="s">
        <v>3378</v>
      </c>
      <c r="J535" s="5" t="s">
        <v>3379</v>
      </c>
      <c r="K535" s="4" t="str">
        <f t="shared" si="54"/>
        <v>510812</v>
      </c>
      <c r="L535" s="4" t="s">
        <v>4049</v>
      </c>
      <c r="M535" s="4" t="str">
        <f t="shared" si="55"/>
        <v>3623</v>
      </c>
    </row>
    <row r="536" spans="1:13" ht="35.1" customHeight="1">
      <c r="A536" s="37">
        <v>369</v>
      </c>
      <c r="B536" s="37">
        <v>369</v>
      </c>
      <c r="C536" s="37" t="s">
        <v>3374</v>
      </c>
      <c r="D536" s="5" t="s">
        <v>16</v>
      </c>
      <c r="E536" s="5" t="s">
        <v>2658</v>
      </c>
      <c r="F536" s="5" t="str">
        <f t="shared" si="52"/>
        <v>赵*羽</v>
      </c>
      <c r="G536" s="5" t="str">
        <f t="shared" si="53"/>
        <v>510132********0143</v>
      </c>
      <c r="H536" s="3"/>
      <c r="I536" s="5" t="s">
        <v>3380</v>
      </c>
      <c r="J536" s="5" t="s">
        <v>3381</v>
      </c>
      <c r="K536" s="4" t="str">
        <f t="shared" si="54"/>
        <v>510132</v>
      </c>
      <c r="L536" s="4" t="s">
        <v>4049</v>
      </c>
      <c r="M536" s="4" t="str">
        <f t="shared" si="55"/>
        <v>0143</v>
      </c>
    </row>
    <row r="537" spans="1:13" ht="35.1" customHeight="1">
      <c r="A537" s="37">
        <v>369</v>
      </c>
      <c r="B537" s="37">
        <v>369</v>
      </c>
      <c r="C537" s="37" t="s">
        <v>3374</v>
      </c>
      <c r="D537" s="5" t="s">
        <v>16</v>
      </c>
      <c r="E537" s="5" t="s">
        <v>2658</v>
      </c>
      <c r="F537" s="5" t="str">
        <f t="shared" si="52"/>
        <v>王*溪</v>
      </c>
      <c r="G537" s="5" t="str">
        <f t="shared" si="53"/>
        <v>510812********3624</v>
      </c>
      <c r="H537" s="3"/>
      <c r="I537" s="5" t="s">
        <v>3382</v>
      </c>
      <c r="J537" s="5" t="s">
        <v>3383</v>
      </c>
      <c r="K537" s="4" t="str">
        <f t="shared" si="54"/>
        <v>510812</v>
      </c>
      <c r="L537" s="4" t="s">
        <v>4049</v>
      </c>
      <c r="M537" s="4" t="str">
        <f t="shared" si="55"/>
        <v>3624</v>
      </c>
    </row>
    <row r="538" spans="1:13" ht="35.1" customHeight="1">
      <c r="A538" s="37">
        <v>10</v>
      </c>
      <c r="B538" s="37">
        <v>370</v>
      </c>
      <c r="C538" s="37" t="s">
        <v>3384</v>
      </c>
      <c r="D538" s="5" t="s">
        <v>5</v>
      </c>
      <c r="E538" s="5" t="s">
        <v>3385</v>
      </c>
      <c r="F538" s="5" t="str">
        <f t="shared" si="52"/>
        <v>刘*</v>
      </c>
      <c r="G538" s="5" t="str">
        <f t="shared" si="53"/>
        <v>510132********2138</v>
      </c>
      <c r="H538" s="18" t="s">
        <v>4014</v>
      </c>
      <c r="I538" s="5" t="s">
        <v>967</v>
      </c>
      <c r="J538" s="5" t="s">
        <v>3386</v>
      </c>
      <c r="K538" s="4" t="str">
        <f t="shared" si="54"/>
        <v>510132</v>
      </c>
      <c r="L538" s="4" t="s">
        <v>4049</v>
      </c>
      <c r="M538" s="4" t="str">
        <f t="shared" si="55"/>
        <v>2138</v>
      </c>
    </row>
    <row r="539" spans="1:13" ht="35.1" customHeight="1">
      <c r="A539" s="37">
        <v>370</v>
      </c>
      <c r="B539" s="37">
        <v>370</v>
      </c>
      <c r="C539" s="37" t="s">
        <v>3384</v>
      </c>
      <c r="D539" s="5" t="s">
        <v>270</v>
      </c>
      <c r="E539" s="5" t="s">
        <v>2658</v>
      </c>
      <c r="F539" s="5" t="str">
        <f t="shared" si="52"/>
        <v>刘*远</v>
      </c>
      <c r="G539" s="5" t="str">
        <f t="shared" si="53"/>
        <v>510132********0039</v>
      </c>
      <c r="H539" s="3"/>
      <c r="I539" s="5" t="s">
        <v>3387</v>
      </c>
      <c r="J539" s="5" t="s">
        <v>3388</v>
      </c>
      <c r="K539" s="4" t="str">
        <f t="shared" si="54"/>
        <v>510132</v>
      </c>
      <c r="L539" s="4" t="s">
        <v>4049</v>
      </c>
      <c r="M539" s="4" t="str">
        <f t="shared" si="55"/>
        <v>0039</v>
      </c>
    </row>
    <row r="540" spans="1:13" ht="35.1" customHeight="1">
      <c r="A540" s="37">
        <v>10</v>
      </c>
      <c r="B540" s="37">
        <v>371</v>
      </c>
      <c r="C540" s="37" t="s">
        <v>3389</v>
      </c>
      <c r="D540" s="5" t="s">
        <v>5</v>
      </c>
      <c r="E540" s="5" t="s">
        <v>3390</v>
      </c>
      <c r="F540" s="5" t="str">
        <f t="shared" si="52"/>
        <v>罗*</v>
      </c>
      <c r="G540" s="5" t="str">
        <f t="shared" si="53"/>
        <v>510212********4538</v>
      </c>
      <c r="H540" s="18" t="s">
        <v>4015</v>
      </c>
      <c r="I540" s="5" t="s">
        <v>3391</v>
      </c>
      <c r="J540" s="5" t="s">
        <v>3392</v>
      </c>
      <c r="K540" s="4" t="str">
        <f t="shared" si="54"/>
        <v>510212</v>
      </c>
      <c r="L540" s="4" t="s">
        <v>4049</v>
      </c>
      <c r="M540" s="4" t="str">
        <f t="shared" si="55"/>
        <v>4538</v>
      </c>
    </row>
    <row r="541" spans="1:13" ht="35.1" customHeight="1">
      <c r="A541" s="37">
        <v>371</v>
      </c>
      <c r="B541" s="37">
        <v>371</v>
      </c>
      <c r="C541" s="37" t="s">
        <v>3389</v>
      </c>
      <c r="D541" s="5" t="s">
        <v>27</v>
      </c>
      <c r="E541" s="5" t="s">
        <v>2658</v>
      </c>
      <c r="F541" s="5" t="str">
        <f t="shared" si="52"/>
        <v>黎*</v>
      </c>
      <c r="G541" s="5" t="str">
        <f t="shared" si="53"/>
        <v>510131********0027</v>
      </c>
      <c r="H541" s="3"/>
      <c r="I541" s="5" t="s">
        <v>3393</v>
      </c>
      <c r="J541" s="5" t="s">
        <v>3394</v>
      </c>
      <c r="K541" s="4" t="str">
        <f t="shared" si="54"/>
        <v>510131</v>
      </c>
      <c r="L541" s="4" t="s">
        <v>4049</v>
      </c>
      <c r="M541" s="4" t="str">
        <f t="shared" si="55"/>
        <v>0027</v>
      </c>
    </row>
    <row r="542" spans="1:13" ht="35.1" customHeight="1">
      <c r="A542" s="37">
        <v>371</v>
      </c>
      <c r="B542" s="37">
        <v>371</v>
      </c>
      <c r="C542" s="37" t="s">
        <v>3389</v>
      </c>
      <c r="D542" s="5" t="s">
        <v>46</v>
      </c>
      <c r="E542" s="5" t="s">
        <v>2658</v>
      </c>
      <c r="F542" s="5" t="str">
        <f t="shared" si="52"/>
        <v>罗*峰</v>
      </c>
      <c r="G542" s="5" t="str">
        <f t="shared" si="53"/>
        <v>510131********0012</v>
      </c>
      <c r="H542" s="3"/>
      <c r="I542" s="5" t="s">
        <v>3395</v>
      </c>
      <c r="J542" s="5" t="s">
        <v>3396</v>
      </c>
      <c r="K542" s="4" t="str">
        <f t="shared" si="54"/>
        <v>510131</v>
      </c>
      <c r="L542" s="4" t="s">
        <v>4049</v>
      </c>
      <c r="M542" s="4" t="str">
        <f t="shared" si="55"/>
        <v>0012</v>
      </c>
    </row>
    <row r="543" spans="1:13" ht="35.1" customHeight="1">
      <c r="A543" s="17">
        <v>10</v>
      </c>
      <c r="B543" s="6">
        <v>378</v>
      </c>
      <c r="C543" s="6" t="s">
        <v>1808</v>
      </c>
      <c r="D543" s="6" t="s">
        <v>5</v>
      </c>
      <c r="E543" s="6" t="s">
        <v>1809</v>
      </c>
      <c r="F543" s="5" t="str">
        <f t="shared" si="52"/>
        <v>王*凡</v>
      </c>
      <c r="G543" s="5" t="str">
        <f t="shared" si="53"/>
        <v>510132********6613</v>
      </c>
      <c r="H543" s="18" t="s">
        <v>4016</v>
      </c>
      <c r="I543" s="26" t="s">
        <v>1810</v>
      </c>
      <c r="J543" s="26" t="s">
        <v>1811</v>
      </c>
      <c r="K543" s="4" t="str">
        <f t="shared" si="54"/>
        <v>510132</v>
      </c>
      <c r="L543" s="4" t="s">
        <v>4049</v>
      </c>
      <c r="M543" s="4" t="str">
        <f t="shared" si="55"/>
        <v>6613</v>
      </c>
    </row>
    <row r="544" spans="1:13" ht="35.1" customHeight="1">
      <c r="A544" s="17">
        <v>10</v>
      </c>
      <c r="B544" s="6">
        <v>382</v>
      </c>
      <c r="C544" s="6" t="s">
        <v>3397</v>
      </c>
      <c r="D544" s="5" t="s">
        <v>5</v>
      </c>
      <c r="E544" s="5" t="s">
        <v>3398</v>
      </c>
      <c r="F544" s="5" t="str">
        <f t="shared" si="52"/>
        <v>白*超</v>
      </c>
      <c r="G544" s="5" t="str">
        <f t="shared" si="53"/>
        <v>510132********0617</v>
      </c>
      <c r="H544" s="18" t="s">
        <v>4017</v>
      </c>
      <c r="I544" s="5" t="s">
        <v>3399</v>
      </c>
      <c r="J544" s="5" t="s">
        <v>3400</v>
      </c>
      <c r="K544" s="4" t="str">
        <f t="shared" si="54"/>
        <v>510132</v>
      </c>
      <c r="L544" s="4" t="s">
        <v>4049</v>
      </c>
      <c r="M544" s="4" t="str">
        <f t="shared" si="55"/>
        <v>0617</v>
      </c>
    </row>
    <row r="545" spans="1:13" ht="35.1" customHeight="1">
      <c r="A545" s="28">
        <v>10</v>
      </c>
      <c r="B545" s="28">
        <v>386</v>
      </c>
      <c r="C545" s="28" t="s">
        <v>1826</v>
      </c>
      <c r="D545" s="6" t="s">
        <v>5</v>
      </c>
      <c r="E545" s="6" t="s">
        <v>1827</v>
      </c>
      <c r="F545" s="5" t="str">
        <f t="shared" si="52"/>
        <v>杨*</v>
      </c>
      <c r="G545" s="5" t="str">
        <f t="shared" si="53"/>
        <v>510132********6616</v>
      </c>
      <c r="H545" s="18" t="s">
        <v>4018</v>
      </c>
      <c r="I545" s="26" t="s">
        <v>1807</v>
      </c>
      <c r="J545" s="26" t="s">
        <v>1828</v>
      </c>
      <c r="K545" s="4" t="str">
        <f t="shared" si="54"/>
        <v>510132</v>
      </c>
      <c r="L545" s="4" t="s">
        <v>4049</v>
      </c>
      <c r="M545" s="4" t="str">
        <f t="shared" si="55"/>
        <v>6616</v>
      </c>
    </row>
    <row r="546" spans="1:13" ht="35.1" customHeight="1">
      <c r="A546" s="28">
        <v>10</v>
      </c>
      <c r="B546" s="28">
        <v>388</v>
      </c>
      <c r="C546" s="28" t="s">
        <v>3401</v>
      </c>
      <c r="D546" s="5" t="s">
        <v>5</v>
      </c>
      <c r="E546" s="5" t="s">
        <v>3402</v>
      </c>
      <c r="F546" s="5" t="str">
        <f t="shared" si="52"/>
        <v>李*晓</v>
      </c>
      <c r="G546" s="5" t="str">
        <f t="shared" si="53"/>
        <v>513723********1411</v>
      </c>
      <c r="H546" s="25" t="s">
        <v>4019</v>
      </c>
      <c r="I546" s="5" t="s">
        <v>3403</v>
      </c>
      <c r="J546" s="5" t="s">
        <v>3404</v>
      </c>
      <c r="K546" s="4" t="str">
        <f t="shared" si="54"/>
        <v>513723</v>
      </c>
      <c r="L546" s="4" t="s">
        <v>4049</v>
      </c>
      <c r="M546" s="4" t="str">
        <f t="shared" si="55"/>
        <v>1411</v>
      </c>
    </row>
    <row r="547" spans="1:13" ht="35.1" customHeight="1">
      <c r="A547" s="37">
        <v>10</v>
      </c>
      <c r="B547" s="37">
        <v>389</v>
      </c>
      <c r="C547" s="37" t="s">
        <v>3405</v>
      </c>
      <c r="D547" s="5" t="s">
        <v>5</v>
      </c>
      <c r="E547" s="5" t="s">
        <v>3406</v>
      </c>
      <c r="F547" s="5" t="str">
        <f t="shared" si="52"/>
        <v>双*章</v>
      </c>
      <c r="G547" s="5" t="str">
        <f t="shared" si="53"/>
        <v>510132********6693</v>
      </c>
      <c r="H547" s="18" t="s">
        <v>4020</v>
      </c>
      <c r="I547" s="5" t="s">
        <v>3407</v>
      </c>
      <c r="J547" s="5" t="s">
        <v>3408</v>
      </c>
      <c r="K547" s="4" t="str">
        <f t="shared" si="54"/>
        <v>510132</v>
      </c>
      <c r="L547" s="4" t="s">
        <v>4049</v>
      </c>
      <c r="M547" s="4" t="str">
        <f t="shared" si="55"/>
        <v>6693</v>
      </c>
    </row>
    <row r="548" spans="1:13" ht="35.1" customHeight="1">
      <c r="A548" s="37">
        <v>389</v>
      </c>
      <c r="B548" s="37">
        <v>389</v>
      </c>
      <c r="C548" s="37" t="s">
        <v>3405</v>
      </c>
      <c r="D548" s="5" t="s">
        <v>13</v>
      </c>
      <c r="E548" s="5" t="s">
        <v>2658</v>
      </c>
      <c r="F548" s="5" t="str">
        <f t="shared" si="52"/>
        <v>夏*林</v>
      </c>
      <c r="G548" s="5" t="str">
        <f t="shared" si="53"/>
        <v>510132********6620</v>
      </c>
      <c r="H548" s="3"/>
      <c r="I548" s="5" t="s">
        <v>3409</v>
      </c>
      <c r="J548" s="5" t="s">
        <v>3410</v>
      </c>
      <c r="K548" s="4" t="str">
        <f t="shared" si="54"/>
        <v>510132</v>
      </c>
      <c r="L548" s="4" t="s">
        <v>4049</v>
      </c>
      <c r="M548" s="4" t="str">
        <f t="shared" si="55"/>
        <v>6620</v>
      </c>
    </row>
    <row r="549" spans="1:13" ht="35.1" customHeight="1">
      <c r="A549" s="37">
        <v>10</v>
      </c>
      <c r="B549" s="37">
        <v>393</v>
      </c>
      <c r="C549" s="37" t="s">
        <v>681</v>
      </c>
      <c r="D549" s="6" t="s">
        <v>5</v>
      </c>
      <c r="E549" s="6" t="s">
        <v>682</v>
      </c>
      <c r="F549" s="5" t="str">
        <f t="shared" ref="F549:F561" si="56">LEFT(I549,1)&amp;"*"&amp;MID(I549,3,1)</f>
        <v>王*</v>
      </c>
      <c r="G549" s="5" t="str">
        <f t="shared" ref="G549:G561" si="57">K549&amp;L549&amp;M549</f>
        <v>510132********0014</v>
      </c>
      <c r="H549" s="18" t="s">
        <v>4021</v>
      </c>
      <c r="I549" s="26" t="s">
        <v>683</v>
      </c>
      <c r="J549" s="26" t="s">
        <v>684</v>
      </c>
      <c r="K549" s="4" t="str">
        <f t="shared" ref="K549:K561" si="58">LEFT(J549,6)</f>
        <v>510132</v>
      </c>
      <c r="L549" s="4" t="s">
        <v>4049</v>
      </c>
      <c r="M549" s="4" t="str">
        <f t="shared" ref="M549:M561" si="59">RIGHT(J549,4)</f>
        <v>0014</v>
      </c>
    </row>
    <row r="550" spans="1:13" ht="35.1" customHeight="1">
      <c r="A550" s="37">
        <v>393</v>
      </c>
      <c r="B550" s="37">
        <v>393</v>
      </c>
      <c r="C550" s="37" t="s">
        <v>681</v>
      </c>
      <c r="D550" s="6" t="s">
        <v>13</v>
      </c>
      <c r="E550" s="6" t="s">
        <v>682</v>
      </c>
      <c r="F550" s="5" t="str">
        <f t="shared" si="56"/>
        <v>代*</v>
      </c>
      <c r="G550" s="5" t="str">
        <f t="shared" si="57"/>
        <v>510132********0020</v>
      </c>
      <c r="H550" s="3"/>
      <c r="I550" s="26" t="s">
        <v>685</v>
      </c>
      <c r="J550" s="26" t="s">
        <v>686</v>
      </c>
      <c r="K550" s="4" t="str">
        <f t="shared" si="58"/>
        <v>510132</v>
      </c>
      <c r="L550" s="4" t="s">
        <v>4049</v>
      </c>
      <c r="M550" s="4" t="str">
        <f t="shared" si="59"/>
        <v>0020</v>
      </c>
    </row>
    <row r="551" spans="1:13" ht="35.1" customHeight="1">
      <c r="A551" s="37">
        <v>393</v>
      </c>
      <c r="B551" s="37">
        <v>393</v>
      </c>
      <c r="C551" s="37" t="s">
        <v>681</v>
      </c>
      <c r="D551" s="6" t="s">
        <v>46</v>
      </c>
      <c r="E551" s="6" t="s">
        <v>682</v>
      </c>
      <c r="F551" s="5" t="str">
        <f t="shared" si="56"/>
        <v>王*锐</v>
      </c>
      <c r="G551" s="5" t="str">
        <f t="shared" si="57"/>
        <v>510132********0095</v>
      </c>
      <c r="H551" s="3"/>
      <c r="I551" s="26" t="s">
        <v>687</v>
      </c>
      <c r="J551" s="26" t="s">
        <v>688</v>
      </c>
      <c r="K551" s="4" t="str">
        <f t="shared" si="58"/>
        <v>510132</v>
      </c>
      <c r="L551" s="4" t="s">
        <v>4049</v>
      </c>
      <c r="M551" s="4" t="str">
        <f t="shared" si="59"/>
        <v>0095</v>
      </c>
    </row>
    <row r="552" spans="1:13" ht="35.1" customHeight="1">
      <c r="A552" s="37">
        <v>393</v>
      </c>
      <c r="B552" s="37">
        <v>393</v>
      </c>
      <c r="C552" s="37" t="s">
        <v>681</v>
      </c>
      <c r="D552" s="6" t="s">
        <v>16</v>
      </c>
      <c r="E552" s="6" t="s">
        <v>682</v>
      </c>
      <c r="F552" s="5" t="str">
        <f t="shared" si="56"/>
        <v>王*潞</v>
      </c>
      <c r="G552" s="5" t="str">
        <f t="shared" si="57"/>
        <v>510132********0021</v>
      </c>
      <c r="H552" s="3"/>
      <c r="I552" s="26" t="s">
        <v>689</v>
      </c>
      <c r="J552" s="26" t="s">
        <v>690</v>
      </c>
      <c r="K552" s="4" t="str">
        <f t="shared" si="58"/>
        <v>510132</v>
      </c>
      <c r="L552" s="4" t="s">
        <v>4049</v>
      </c>
      <c r="M552" s="4" t="str">
        <f t="shared" si="59"/>
        <v>0021</v>
      </c>
    </row>
    <row r="553" spans="1:13" ht="35.1" customHeight="1">
      <c r="A553" s="37">
        <v>11</v>
      </c>
      <c r="B553" s="37">
        <v>404</v>
      </c>
      <c r="C553" s="37" t="s">
        <v>2179</v>
      </c>
      <c r="D553" s="6" t="s">
        <v>5</v>
      </c>
      <c r="E553" s="6" t="s">
        <v>2180</v>
      </c>
      <c r="F553" s="5" t="str">
        <f t="shared" si="56"/>
        <v>叶*平</v>
      </c>
      <c r="G553" s="5" t="str">
        <f t="shared" si="57"/>
        <v>510183********1934</v>
      </c>
      <c r="H553" s="18" t="s">
        <v>4022</v>
      </c>
      <c r="I553" s="26" t="s">
        <v>2181</v>
      </c>
      <c r="J553" s="26" t="s">
        <v>2182</v>
      </c>
      <c r="K553" s="4" t="str">
        <f t="shared" si="58"/>
        <v>510183</v>
      </c>
      <c r="L553" s="4" t="s">
        <v>4049</v>
      </c>
      <c r="M553" s="4" t="str">
        <f t="shared" si="59"/>
        <v>1934</v>
      </c>
    </row>
    <row r="554" spans="1:13" ht="35.1" customHeight="1">
      <c r="A554" s="37">
        <v>404</v>
      </c>
      <c r="B554" s="37">
        <v>404</v>
      </c>
      <c r="C554" s="37" t="s">
        <v>2179</v>
      </c>
      <c r="D554" s="6" t="s">
        <v>13</v>
      </c>
      <c r="E554" s="6" t="s">
        <v>2180</v>
      </c>
      <c r="F554" s="5" t="str">
        <f t="shared" si="56"/>
        <v>何*</v>
      </c>
      <c r="G554" s="5" t="str">
        <f t="shared" si="57"/>
        <v>510132********6645</v>
      </c>
      <c r="H554" s="3"/>
      <c r="I554" s="26" t="s">
        <v>2183</v>
      </c>
      <c r="J554" s="26" t="s">
        <v>2184</v>
      </c>
      <c r="K554" s="4" t="str">
        <f t="shared" si="58"/>
        <v>510132</v>
      </c>
      <c r="L554" s="4" t="s">
        <v>4049</v>
      </c>
      <c r="M554" s="4" t="str">
        <f t="shared" si="59"/>
        <v>6645</v>
      </c>
    </row>
    <row r="555" spans="1:13" ht="35.1" customHeight="1">
      <c r="A555" s="37">
        <v>404</v>
      </c>
      <c r="B555" s="37">
        <v>404</v>
      </c>
      <c r="C555" s="37" t="s">
        <v>2179</v>
      </c>
      <c r="D555" s="6" t="s">
        <v>46</v>
      </c>
      <c r="E555" s="6" t="s">
        <v>2180</v>
      </c>
      <c r="F555" s="5" t="str">
        <f t="shared" si="56"/>
        <v>叶*毅</v>
      </c>
      <c r="G555" s="5" t="str">
        <f t="shared" si="57"/>
        <v>510183********0014</v>
      </c>
      <c r="H555" s="3"/>
      <c r="I555" s="26" t="s">
        <v>2185</v>
      </c>
      <c r="J555" s="26" t="s">
        <v>2186</v>
      </c>
      <c r="K555" s="4" t="str">
        <f t="shared" si="58"/>
        <v>510183</v>
      </c>
      <c r="L555" s="4" t="s">
        <v>4049</v>
      </c>
      <c r="M555" s="4" t="str">
        <f t="shared" si="59"/>
        <v>0014</v>
      </c>
    </row>
    <row r="556" spans="1:13" ht="35.1" customHeight="1">
      <c r="A556" s="37">
        <v>404</v>
      </c>
      <c r="B556" s="37">
        <v>404</v>
      </c>
      <c r="C556" s="37" t="s">
        <v>2179</v>
      </c>
      <c r="D556" s="6" t="s">
        <v>16</v>
      </c>
      <c r="E556" s="6" t="s">
        <v>2180</v>
      </c>
      <c r="F556" s="5" t="str">
        <f t="shared" si="56"/>
        <v>叶*姝</v>
      </c>
      <c r="G556" s="5" t="str">
        <f t="shared" si="57"/>
        <v>510132********0228</v>
      </c>
      <c r="H556" s="3"/>
      <c r="I556" s="26" t="s">
        <v>2187</v>
      </c>
      <c r="J556" s="26" t="s">
        <v>2188</v>
      </c>
      <c r="K556" s="4" t="str">
        <f t="shared" si="58"/>
        <v>510132</v>
      </c>
      <c r="L556" s="4" t="s">
        <v>4049</v>
      </c>
      <c r="M556" s="4" t="str">
        <f t="shared" si="59"/>
        <v>0228</v>
      </c>
    </row>
    <row r="557" spans="1:13" ht="35.1" customHeight="1">
      <c r="A557" s="37">
        <v>11</v>
      </c>
      <c r="B557" s="37">
        <v>409</v>
      </c>
      <c r="C557" s="37" t="s">
        <v>3411</v>
      </c>
      <c r="D557" s="5" t="s">
        <v>5</v>
      </c>
      <c r="E557" s="5" t="s">
        <v>3412</v>
      </c>
      <c r="F557" s="5" t="str">
        <f t="shared" si="56"/>
        <v>郑*辉</v>
      </c>
      <c r="G557" s="5" t="str">
        <f t="shared" si="57"/>
        <v>510127********6114</v>
      </c>
      <c r="H557" s="18" t="s">
        <v>4023</v>
      </c>
      <c r="I557" s="5" t="s">
        <v>3413</v>
      </c>
      <c r="J557" s="5" t="s">
        <v>3414</v>
      </c>
      <c r="K557" s="4" t="str">
        <f t="shared" si="58"/>
        <v>510127</v>
      </c>
      <c r="L557" s="4" t="s">
        <v>4049</v>
      </c>
      <c r="M557" s="4" t="str">
        <f t="shared" si="59"/>
        <v>6114</v>
      </c>
    </row>
    <row r="558" spans="1:13" ht="35.1" customHeight="1">
      <c r="A558" s="37">
        <v>409</v>
      </c>
      <c r="B558" s="37">
        <v>409</v>
      </c>
      <c r="C558" s="37" t="s">
        <v>3411</v>
      </c>
      <c r="D558" s="5" t="s">
        <v>13</v>
      </c>
      <c r="E558" s="5" t="s">
        <v>2658</v>
      </c>
      <c r="F558" s="5" t="str">
        <f t="shared" si="56"/>
        <v>舒*</v>
      </c>
      <c r="G558" s="5" t="str">
        <f t="shared" si="57"/>
        <v>510132********0021</v>
      </c>
      <c r="H558" s="3"/>
      <c r="I558" s="5" t="s">
        <v>3415</v>
      </c>
      <c r="J558" s="5" t="s">
        <v>3416</v>
      </c>
      <c r="K558" s="4" t="str">
        <f t="shared" si="58"/>
        <v>510132</v>
      </c>
      <c r="L558" s="4" t="s">
        <v>4049</v>
      </c>
      <c r="M558" s="4" t="str">
        <f t="shared" si="59"/>
        <v>0021</v>
      </c>
    </row>
    <row r="559" spans="1:13" ht="35.1" customHeight="1">
      <c r="A559" s="17">
        <v>11</v>
      </c>
      <c r="B559" s="6">
        <v>410</v>
      </c>
      <c r="C559" s="6" t="s">
        <v>1590</v>
      </c>
      <c r="D559" s="6" t="s">
        <v>5</v>
      </c>
      <c r="E559" s="6" t="s">
        <v>1591</v>
      </c>
      <c r="F559" s="5" t="str">
        <f t="shared" si="56"/>
        <v>陈*</v>
      </c>
      <c r="G559" s="5" t="str">
        <f t="shared" si="57"/>
        <v>510902********8699</v>
      </c>
      <c r="H559" s="18" t="s">
        <v>4024</v>
      </c>
      <c r="I559" s="26" t="s">
        <v>1592</v>
      </c>
      <c r="J559" s="26" t="s">
        <v>1593</v>
      </c>
      <c r="K559" s="4" t="str">
        <f t="shared" si="58"/>
        <v>510902</v>
      </c>
      <c r="L559" s="4" t="s">
        <v>4049</v>
      </c>
      <c r="M559" s="4" t="str">
        <f t="shared" si="59"/>
        <v>8699</v>
      </c>
    </row>
    <row r="560" spans="1:13" ht="35.1" customHeight="1">
      <c r="A560" s="37">
        <v>11</v>
      </c>
      <c r="B560" s="37">
        <v>414</v>
      </c>
      <c r="C560" s="37" t="s">
        <v>3417</v>
      </c>
      <c r="D560" s="5" t="s">
        <v>5</v>
      </c>
      <c r="E560" s="5" t="s">
        <v>3418</v>
      </c>
      <c r="F560" s="5" t="str">
        <f t="shared" si="56"/>
        <v>帅*芝</v>
      </c>
      <c r="G560" s="5" t="str">
        <f t="shared" si="57"/>
        <v>510132********0647</v>
      </c>
      <c r="H560" s="18" t="s">
        <v>4025</v>
      </c>
      <c r="I560" s="5" t="s">
        <v>3419</v>
      </c>
      <c r="J560" s="5" t="s">
        <v>3420</v>
      </c>
      <c r="K560" s="4" t="str">
        <f t="shared" si="58"/>
        <v>510132</v>
      </c>
      <c r="L560" s="4" t="s">
        <v>4049</v>
      </c>
      <c r="M560" s="4" t="str">
        <f t="shared" si="59"/>
        <v>0647</v>
      </c>
    </row>
    <row r="561" spans="1:13" ht="35.1" customHeight="1">
      <c r="A561" s="37">
        <v>414</v>
      </c>
      <c r="B561" s="37">
        <v>414</v>
      </c>
      <c r="C561" s="37" t="s">
        <v>3417</v>
      </c>
      <c r="D561" s="5" t="s">
        <v>45</v>
      </c>
      <c r="E561" s="5" t="s">
        <v>2658</v>
      </c>
      <c r="F561" s="5" t="str">
        <f t="shared" si="56"/>
        <v>罗*远</v>
      </c>
      <c r="G561" s="5" t="str">
        <f t="shared" si="57"/>
        <v>510132********3512</v>
      </c>
      <c r="H561" s="3"/>
      <c r="I561" s="5" t="s">
        <v>3421</v>
      </c>
      <c r="J561" s="5" t="s">
        <v>3422</v>
      </c>
      <c r="K561" s="4" t="str">
        <f t="shared" si="58"/>
        <v>510132</v>
      </c>
      <c r="L561" s="4" t="s">
        <v>4049</v>
      </c>
      <c r="M561" s="4" t="str">
        <f t="shared" si="59"/>
        <v>3512</v>
      </c>
    </row>
    <row r="562" spans="1:13" ht="35.1" customHeight="1">
      <c r="A562" s="37">
        <v>11</v>
      </c>
      <c r="B562" s="37">
        <v>423</v>
      </c>
      <c r="C562" s="37" t="s">
        <v>1833</v>
      </c>
      <c r="D562" s="6" t="s">
        <v>5</v>
      </c>
      <c r="E562" s="6" t="s">
        <v>1834</v>
      </c>
      <c r="F562" s="5" t="str">
        <f t="shared" ref="F562:F574" si="60">LEFT(I562,1)&amp;"*"&amp;MID(I562,3,1)</f>
        <v>秦*庆</v>
      </c>
      <c r="G562" s="5" t="str">
        <f t="shared" ref="G562:G574" si="61">K562&amp;L562&amp;M562</f>
        <v>510132********7010</v>
      </c>
      <c r="H562" s="29" t="s">
        <v>4075</v>
      </c>
      <c r="I562" s="26" t="s">
        <v>1835</v>
      </c>
      <c r="J562" s="26" t="s">
        <v>1836</v>
      </c>
      <c r="K562" s="4" t="str">
        <f t="shared" ref="K562:K574" si="62">LEFT(J562,6)</f>
        <v>510132</v>
      </c>
      <c r="L562" s="4" t="s">
        <v>4049</v>
      </c>
      <c r="M562" s="4" t="str">
        <f t="shared" ref="M562:M574" si="63">RIGHT(J562,4)</f>
        <v>7010</v>
      </c>
    </row>
    <row r="563" spans="1:13" ht="35.1" customHeight="1">
      <c r="A563" s="37">
        <v>423</v>
      </c>
      <c r="B563" s="37">
        <v>423</v>
      </c>
      <c r="C563" s="37" t="s">
        <v>1833</v>
      </c>
      <c r="D563" s="6" t="s">
        <v>13</v>
      </c>
      <c r="E563" s="6" t="s">
        <v>1834</v>
      </c>
      <c r="F563" s="5" t="str">
        <f t="shared" si="60"/>
        <v>江*</v>
      </c>
      <c r="G563" s="5" t="str">
        <f t="shared" si="61"/>
        <v>510132********6624</v>
      </c>
      <c r="H563" s="3"/>
      <c r="I563" s="26" t="s">
        <v>1837</v>
      </c>
      <c r="J563" s="26" t="s">
        <v>1838</v>
      </c>
      <c r="K563" s="4" t="str">
        <f t="shared" si="62"/>
        <v>510132</v>
      </c>
      <c r="L563" s="4" t="s">
        <v>4049</v>
      </c>
      <c r="M563" s="4" t="str">
        <f t="shared" si="63"/>
        <v>6624</v>
      </c>
    </row>
    <row r="564" spans="1:13" ht="35.1" customHeight="1">
      <c r="A564" s="28">
        <v>11</v>
      </c>
      <c r="B564" s="28">
        <v>426</v>
      </c>
      <c r="C564" s="28" t="s">
        <v>1035</v>
      </c>
      <c r="D564" s="6" t="s">
        <v>5</v>
      </c>
      <c r="E564" s="6" t="s">
        <v>1036</v>
      </c>
      <c r="F564" s="5" t="str">
        <f t="shared" si="60"/>
        <v>黄*均</v>
      </c>
      <c r="G564" s="5" t="str">
        <f t="shared" si="61"/>
        <v>510130********1910</v>
      </c>
      <c r="H564" s="18" t="s">
        <v>4026</v>
      </c>
      <c r="I564" s="26" t="s">
        <v>1037</v>
      </c>
      <c r="J564" s="26" t="s">
        <v>1038</v>
      </c>
      <c r="K564" s="4" t="str">
        <f t="shared" si="62"/>
        <v>510130</v>
      </c>
      <c r="L564" s="4" t="s">
        <v>4049</v>
      </c>
      <c r="M564" s="4" t="str">
        <f t="shared" si="63"/>
        <v>1910</v>
      </c>
    </row>
    <row r="565" spans="1:13" ht="35.1" customHeight="1">
      <c r="A565" s="37">
        <v>11</v>
      </c>
      <c r="B565" s="37">
        <v>431</v>
      </c>
      <c r="C565" s="37" t="s">
        <v>255</v>
      </c>
      <c r="D565" s="6" t="s">
        <v>5</v>
      </c>
      <c r="E565" s="6" t="s">
        <v>256</v>
      </c>
      <c r="F565" s="5" t="str">
        <f t="shared" si="60"/>
        <v>徐*</v>
      </c>
      <c r="G565" s="5" t="str">
        <f t="shared" si="61"/>
        <v>510184********0318</v>
      </c>
      <c r="H565" s="18" t="s">
        <v>4027</v>
      </c>
      <c r="I565" s="26" t="s">
        <v>257</v>
      </c>
      <c r="J565" s="26" t="s">
        <v>258</v>
      </c>
      <c r="K565" s="4" t="str">
        <f t="shared" si="62"/>
        <v>510184</v>
      </c>
      <c r="L565" s="4" t="s">
        <v>4049</v>
      </c>
      <c r="M565" s="4" t="str">
        <f t="shared" si="63"/>
        <v>0318</v>
      </c>
    </row>
    <row r="566" spans="1:13" ht="35.1" customHeight="1">
      <c r="A566" s="37">
        <v>431</v>
      </c>
      <c r="B566" s="37">
        <v>431</v>
      </c>
      <c r="C566" s="37" t="s">
        <v>255</v>
      </c>
      <c r="D566" s="6" t="s">
        <v>13</v>
      </c>
      <c r="E566" s="6" t="s">
        <v>256</v>
      </c>
      <c r="F566" s="5" t="str">
        <f t="shared" si="60"/>
        <v>刘*丽</v>
      </c>
      <c r="G566" s="5" t="str">
        <f t="shared" si="61"/>
        <v>510132********4027</v>
      </c>
      <c r="H566" s="3"/>
      <c r="I566" s="26" t="s">
        <v>259</v>
      </c>
      <c r="J566" s="26" t="s">
        <v>260</v>
      </c>
      <c r="K566" s="4" t="str">
        <f t="shared" si="62"/>
        <v>510132</v>
      </c>
      <c r="L566" s="4" t="s">
        <v>4049</v>
      </c>
      <c r="M566" s="4" t="str">
        <f t="shared" si="63"/>
        <v>4027</v>
      </c>
    </row>
    <row r="567" spans="1:13" ht="35.1" customHeight="1">
      <c r="A567" s="37">
        <v>431</v>
      </c>
      <c r="B567" s="37">
        <v>431</v>
      </c>
      <c r="C567" s="37" t="s">
        <v>255</v>
      </c>
      <c r="D567" s="6" t="s">
        <v>46</v>
      </c>
      <c r="E567" s="6" t="s">
        <v>256</v>
      </c>
      <c r="F567" s="5" t="str">
        <f t="shared" si="60"/>
        <v>徐*博</v>
      </c>
      <c r="G567" s="5" t="str">
        <f t="shared" si="61"/>
        <v>510132********0035</v>
      </c>
      <c r="H567" s="3"/>
      <c r="I567" s="26" t="s">
        <v>261</v>
      </c>
      <c r="J567" s="26" t="s">
        <v>262</v>
      </c>
      <c r="K567" s="4" t="str">
        <f t="shared" si="62"/>
        <v>510132</v>
      </c>
      <c r="L567" s="4" t="s">
        <v>4049</v>
      </c>
      <c r="M567" s="4" t="str">
        <f t="shared" si="63"/>
        <v>0035</v>
      </c>
    </row>
    <row r="568" spans="1:13" ht="35.1" customHeight="1">
      <c r="A568" s="37">
        <v>431</v>
      </c>
      <c r="B568" s="37">
        <v>431</v>
      </c>
      <c r="C568" s="37" t="s">
        <v>255</v>
      </c>
      <c r="D568" s="6" t="s">
        <v>16</v>
      </c>
      <c r="E568" s="6" t="s">
        <v>256</v>
      </c>
      <c r="F568" s="5" t="str">
        <f t="shared" si="60"/>
        <v>徐*睿</v>
      </c>
      <c r="G568" s="5" t="str">
        <f t="shared" si="61"/>
        <v>510132********0020</v>
      </c>
      <c r="H568" s="3"/>
      <c r="I568" s="26" t="s">
        <v>263</v>
      </c>
      <c r="J568" s="26" t="s">
        <v>264</v>
      </c>
      <c r="K568" s="4" t="str">
        <f t="shared" si="62"/>
        <v>510132</v>
      </c>
      <c r="L568" s="4" t="s">
        <v>4049</v>
      </c>
      <c r="M568" s="4" t="str">
        <f t="shared" si="63"/>
        <v>0020</v>
      </c>
    </row>
    <row r="569" spans="1:13" ht="35.1" customHeight="1">
      <c r="A569" s="37">
        <v>11</v>
      </c>
      <c r="B569" s="37">
        <v>434</v>
      </c>
      <c r="C569" s="37" t="s">
        <v>235</v>
      </c>
      <c r="D569" s="6" t="s">
        <v>5</v>
      </c>
      <c r="E569" s="6" t="s">
        <v>236</v>
      </c>
      <c r="F569" s="5" t="str">
        <f t="shared" si="60"/>
        <v>王*渊</v>
      </c>
      <c r="G569" s="5" t="str">
        <f t="shared" si="61"/>
        <v>510132********0617</v>
      </c>
      <c r="H569" s="18" t="s">
        <v>4028</v>
      </c>
      <c r="I569" s="26" t="s">
        <v>237</v>
      </c>
      <c r="J569" s="26" t="s">
        <v>238</v>
      </c>
      <c r="K569" s="4" t="str">
        <f t="shared" si="62"/>
        <v>510132</v>
      </c>
      <c r="L569" s="4" t="s">
        <v>4049</v>
      </c>
      <c r="M569" s="4" t="str">
        <f t="shared" si="63"/>
        <v>0617</v>
      </c>
    </row>
    <row r="570" spans="1:13" ht="35.1" customHeight="1">
      <c r="A570" s="37">
        <v>434</v>
      </c>
      <c r="B570" s="37">
        <v>434</v>
      </c>
      <c r="C570" s="37" t="s">
        <v>235</v>
      </c>
      <c r="D570" s="6" t="s">
        <v>13</v>
      </c>
      <c r="E570" s="6" t="s">
        <v>236</v>
      </c>
      <c r="F570" s="5" t="str">
        <f t="shared" si="60"/>
        <v>侯*红</v>
      </c>
      <c r="G570" s="5" t="str">
        <f t="shared" si="61"/>
        <v>510824********7666</v>
      </c>
      <c r="H570" s="3"/>
      <c r="I570" s="26" t="s">
        <v>239</v>
      </c>
      <c r="J570" s="26" t="s">
        <v>240</v>
      </c>
      <c r="K570" s="4" t="str">
        <f t="shared" si="62"/>
        <v>510824</v>
      </c>
      <c r="L570" s="4" t="s">
        <v>4049</v>
      </c>
      <c r="M570" s="4" t="str">
        <f t="shared" si="63"/>
        <v>7666</v>
      </c>
    </row>
    <row r="571" spans="1:13" ht="35.1" customHeight="1">
      <c r="A571" s="37">
        <v>434</v>
      </c>
      <c r="B571" s="37">
        <v>434</v>
      </c>
      <c r="C571" s="37" t="s">
        <v>235</v>
      </c>
      <c r="D571" s="6" t="s">
        <v>46</v>
      </c>
      <c r="E571" s="6" t="s">
        <v>236</v>
      </c>
      <c r="F571" s="5" t="str">
        <f t="shared" si="60"/>
        <v>王*烨</v>
      </c>
      <c r="G571" s="5" t="str">
        <f t="shared" si="61"/>
        <v>510132********0013</v>
      </c>
      <c r="H571" s="3"/>
      <c r="I571" s="26" t="s">
        <v>241</v>
      </c>
      <c r="J571" s="26" t="s">
        <v>242</v>
      </c>
      <c r="K571" s="4" t="str">
        <f t="shared" si="62"/>
        <v>510132</v>
      </c>
      <c r="L571" s="4" t="s">
        <v>4049</v>
      </c>
      <c r="M571" s="4" t="str">
        <f t="shared" si="63"/>
        <v>0013</v>
      </c>
    </row>
    <row r="572" spans="1:13" ht="35.1" customHeight="1">
      <c r="A572" s="37">
        <v>11</v>
      </c>
      <c r="B572" s="37">
        <v>440</v>
      </c>
      <c r="C572" s="37" t="s">
        <v>1785</v>
      </c>
      <c r="D572" s="6" t="s">
        <v>5</v>
      </c>
      <c r="E572" s="6" t="s">
        <v>1786</v>
      </c>
      <c r="F572" s="5" t="str">
        <f t="shared" si="60"/>
        <v>盛*</v>
      </c>
      <c r="G572" s="5" t="str">
        <f t="shared" si="61"/>
        <v>510183********793X</v>
      </c>
      <c r="H572" s="18" t="s">
        <v>4029</v>
      </c>
      <c r="I572" s="26" t="s">
        <v>1787</v>
      </c>
      <c r="J572" s="26" t="s">
        <v>1788</v>
      </c>
      <c r="K572" s="4" t="str">
        <f t="shared" si="62"/>
        <v>510183</v>
      </c>
      <c r="L572" s="4" t="s">
        <v>4049</v>
      </c>
      <c r="M572" s="4" t="str">
        <f t="shared" si="63"/>
        <v>793X</v>
      </c>
    </row>
    <row r="573" spans="1:13" ht="35.1" customHeight="1">
      <c r="A573" s="37">
        <v>440</v>
      </c>
      <c r="B573" s="37">
        <v>440</v>
      </c>
      <c r="C573" s="37" t="s">
        <v>1785</v>
      </c>
      <c r="D573" s="6" t="s">
        <v>13</v>
      </c>
      <c r="E573" s="6" t="s">
        <v>1786</v>
      </c>
      <c r="F573" s="5" t="str">
        <f t="shared" si="60"/>
        <v>张*</v>
      </c>
      <c r="G573" s="5" t="str">
        <f t="shared" si="61"/>
        <v>510183********1623</v>
      </c>
      <c r="H573" s="3"/>
      <c r="I573" s="26" t="s">
        <v>1789</v>
      </c>
      <c r="J573" s="26" t="s">
        <v>1790</v>
      </c>
      <c r="K573" s="4" t="str">
        <f t="shared" si="62"/>
        <v>510183</v>
      </c>
      <c r="L573" s="4" t="s">
        <v>4049</v>
      </c>
      <c r="M573" s="4" t="str">
        <f t="shared" si="63"/>
        <v>1623</v>
      </c>
    </row>
    <row r="574" spans="1:13" ht="35.1" customHeight="1">
      <c r="A574" s="37">
        <v>440</v>
      </c>
      <c r="B574" s="37">
        <v>440</v>
      </c>
      <c r="C574" s="37" t="s">
        <v>1785</v>
      </c>
      <c r="D574" s="6" t="s">
        <v>16</v>
      </c>
      <c r="E574" s="6" t="s">
        <v>1786</v>
      </c>
      <c r="F574" s="5" t="str">
        <f t="shared" si="60"/>
        <v>盛*妍</v>
      </c>
      <c r="G574" s="5" t="str">
        <f t="shared" si="61"/>
        <v>510183********014X</v>
      </c>
      <c r="H574" s="3"/>
      <c r="I574" s="26" t="s">
        <v>1791</v>
      </c>
      <c r="J574" s="26" t="s">
        <v>1792</v>
      </c>
      <c r="K574" s="4" t="str">
        <f t="shared" si="62"/>
        <v>510183</v>
      </c>
      <c r="L574" s="4" t="s">
        <v>4049</v>
      </c>
      <c r="M574" s="4" t="str">
        <f t="shared" si="63"/>
        <v>014X</v>
      </c>
    </row>
    <row r="575" spans="1:13" ht="35.1" customHeight="1">
      <c r="A575" s="37">
        <v>12</v>
      </c>
      <c r="B575" s="37">
        <v>457</v>
      </c>
      <c r="C575" s="37" t="s">
        <v>3423</v>
      </c>
      <c r="D575" s="5" t="s">
        <v>5</v>
      </c>
      <c r="E575" s="5" t="s">
        <v>3424</v>
      </c>
      <c r="F575" s="5" t="str">
        <f t="shared" ref="F575:F579" si="64">LEFT(I575,1)&amp;"*"&amp;MID(I575,3,1)</f>
        <v>刘*学</v>
      </c>
      <c r="G575" s="5" t="str">
        <f t="shared" ref="G575:G579" si="65">K575&amp;L575&amp;M575</f>
        <v>510902********3832</v>
      </c>
      <c r="H575" s="18" t="s">
        <v>4030</v>
      </c>
      <c r="I575" s="5" t="s">
        <v>3425</v>
      </c>
      <c r="J575" s="5" t="s">
        <v>3426</v>
      </c>
      <c r="K575" s="4" t="str">
        <f t="shared" ref="K575:K579" si="66">LEFT(J575,6)</f>
        <v>510902</v>
      </c>
      <c r="L575" s="4" t="s">
        <v>4049</v>
      </c>
      <c r="M575" s="4" t="str">
        <f t="shared" ref="M575:M579" si="67">RIGHT(J575,4)</f>
        <v>3832</v>
      </c>
    </row>
    <row r="576" spans="1:13" ht="35.1" customHeight="1">
      <c r="A576" s="37">
        <v>457</v>
      </c>
      <c r="B576" s="37">
        <v>457</v>
      </c>
      <c r="C576" s="37" t="s">
        <v>3423</v>
      </c>
      <c r="D576" s="5" t="s">
        <v>27</v>
      </c>
      <c r="E576" s="5" t="s">
        <v>2658</v>
      </c>
      <c r="F576" s="5" t="str">
        <f t="shared" si="64"/>
        <v>袁*菊</v>
      </c>
      <c r="G576" s="5" t="str">
        <f t="shared" si="65"/>
        <v>510902********3847</v>
      </c>
      <c r="H576" s="3"/>
      <c r="I576" s="5" t="s">
        <v>3427</v>
      </c>
      <c r="J576" s="5" t="s">
        <v>3428</v>
      </c>
      <c r="K576" s="4" t="str">
        <f t="shared" si="66"/>
        <v>510902</v>
      </c>
      <c r="L576" s="4" t="s">
        <v>4049</v>
      </c>
      <c r="M576" s="4" t="str">
        <f t="shared" si="67"/>
        <v>3847</v>
      </c>
    </row>
    <row r="577" spans="1:13" ht="35.1" customHeight="1">
      <c r="A577" s="37">
        <v>457</v>
      </c>
      <c r="B577" s="37">
        <v>457</v>
      </c>
      <c r="C577" s="37" t="s">
        <v>3423</v>
      </c>
      <c r="D577" s="5" t="s">
        <v>16</v>
      </c>
      <c r="E577" s="5" t="s">
        <v>2658</v>
      </c>
      <c r="F577" s="5" t="str">
        <f t="shared" si="64"/>
        <v>刘*妤</v>
      </c>
      <c r="G577" s="5" t="str">
        <f t="shared" si="65"/>
        <v>510904********0042</v>
      </c>
      <c r="H577" s="3"/>
      <c r="I577" s="5" t="s">
        <v>3429</v>
      </c>
      <c r="J577" s="5" t="s">
        <v>3430</v>
      </c>
      <c r="K577" s="4" t="str">
        <f t="shared" si="66"/>
        <v>510904</v>
      </c>
      <c r="L577" s="4" t="s">
        <v>4049</v>
      </c>
      <c r="M577" s="4" t="str">
        <f t="shared" si="67"/>
        <v>0042</v>
      </c>
    </row>
    <row r="578" spans="1:13" ht="35.1" customHeight="1">
      <c r="A578" s="37">
        <v>12</v>
      </c>
      <c r="B578" s="37">
        <v>472</v>
      </c>
      <c r="C578" s="37" t="s">
        <v>2392</v>
      </c>
      <c r="D578" s="6" t="s">
        <v>5</v>
      </c>
      <c r="E578" s="6" t="s">
        <v>2393</v>
      </c>
      <c r="F578" s="5" t="str">
        <f t="shared" si="64"/>
        <v>吴*彬</v>
      </c>
      <c r="G578" s="5" t="str">
        <f t="shared" si="65"/>
        <v>510132********3559</v>
      </c>
      <c r="H578" s="18" t="s">
        <v>4031</v>
      </c>
      <c r="I578" s="26" t="s">
        <v>2394</v>
      </c>
      <c r="J578" s="26" t="s">
        <v>2395</v>
      </c>
      <c r="K578" s="4" t="str">
        <f t="shared" si="66"/>
        <v>510132</v>
      </c>
      <c r="L578" s="4" t="s">
        <v>4049</v>
      </c>
      <c r="M578" s="4" t="str">
        <f t="shared" si="67"/>
        <v>3559</v>
      </c>
    </row>
    <row r="579" spans="1:13" ht="35.1" customHeight="1">
      <c r="A579" s="37">
        <v>472</v>
      </c>
      <c r="B579" s="37">
        <v>472</v>
      </c>
      <c r="C579" s="37" t="s">
        <v>2392</v>
      </c>
      <c r="D579" s="6" t="s">
        <v>13</v>
      </c>
      <c r="E579" s="6" t="s">
        <v>2393</v>
      </c>
      <c r="F579" s="5" t="str">
        <f t="shared" si="64"/>
        <v>张*琼</v>
      </c>
      <c r="G579" s="5" t="str">
        <f t="shared" si="65"/>
        <v>510132********2969</v>
      </c>
      <c r="H579" s="3"/>
      <c r="I579" s="26" t="s">
        <v>2368</v>
      </c>
      <c r="J579" s="26" t="s">
        <v>2396</v>
      </c>
      <c r="K579" s="4" t="str">
        <f t="shared" si="66"/>
        <v>510132</v>
      </c>
      <c r="L579" s="4" t="s">
        <v>4049</v>
      </c>
      <c r="M579" s="4" t="str">
        <f t="shared" si="67"/>
        <v>2969</v>
      </c>
    </row>
    <row r="580" spans="1:13" ht="35.1" customHeight="1">
      <c r="A580" s="28">
        <v>13</v>
      </c>
      <c r="B580" s="28">
        <v>491</v>
      </c>
      <c r="C580" s="28" t="s">
        <v>1081</v>
      </c>
      <c r="D580" s="6" t="s">
        <v>5</v>
      </c>
      <c r="E580" s="6" t="s">
        <v>1082</v>
      </c>
      <c r="F580" s="5" t="str">
        <f t="shared" ref="F580:F588" si="68">LEFT(I580,1)&amp;"*"&amp;MID(I580,3,1)</f>
        <v>徐*</v>
      </c>
      <c r="G580" s="5" t="str">
        <f t="shared" ref="G580:G588" si="69">K580&amp;L580&amp;M580</f>
        <v>511129********0815</v>
      </c>
      <c r="H580" s="18" t="s">
        <v>4032</v>
      </c>
      <c r="I580" s="26" t="s">
        <v>1083</v>
      </c>
      <c r="J580" s="26" t="s">
        <v>1084</v>
      </c>
      <c r="K580" s="4" t="str">
        <f t="shared" ref="K580:K588" si="70">LEFT(J580,6)</f>
        <v>511129</v>
      </c>
      <c r="L580" s="4" t="s">
        <v>4049</v>
      </c>
      <c r="M580" s="4" t="str">
        <f t="shared" ref="M580:M588" si="71">RIGHT(J580,4)</f>
        <v>0815</v>
      </c>
    </row>
    <row r="581" spans="1:13" ht="35.1" customHeight="1">
      <c r="A581" s="17">
        <v>13</v>
      </c>
      <c r="B581" s="6">
        <v>493</v>
      </c>
      <c r="C581" s="6" t="s">
        <v>3431</v>
      </c>
      <c r="D581" s="5" t="s">
        <v>5</v>
      </c>
      <c r="E581" s="5" t="s">
        <v>3432</v>
      </c>
      <c r="F581" s="5" t="str">
        <f t="shared" si="68"/>
        <v>罗*荣</v>
      </c>
      <c r="G581" s="5" t="str">
        <f t="shared" si="69"/>
        <v>510132********6619</v>
      </c>
      <c r="H581" s="18" t="s">
        <v>4033</v>
      </c>
      <c r="I581" s="5" t="s">
        <v>3433</v>
      </c>
      <c r="J581" s="5" t="s">
        <v>3434</v>
      </c>
      <c r="K581" s="4" t="str">
        <f t="shared" si="70"/>
        <v>510132</v>
      </c>
      <c r="L581" s="4" t="s">
        <v>4049</v>
      </c>
      <c r="M581" s="4" t="str">
        <f t="shared" si="71"/>
        <v>6619</v>
      </c>
    </row>
    <row r="582" spans="1:13" ht="35.1" customHeight="1">
      <c r="A582" s="37">
        <v>13</v>
      </c>
      <c r="B582" s="37">
        <v>494</v>
      </c>
      <c r="C582" s="37" t="s">
        <v>1500</v>
      </c>
      <c r="D582" s="6" t="s">
        <v>5</v>
      </c>
      <c r="E582" s="6" t="s">
        <v>1501</v>
      </c>
      <c r="F582" s="5" t="str">
        <f t="shared" si="68"/>
        <v>谭*乙</v>
      </c>
      <c r="G582" s="5" t="str">
        <f t="shared" si="69"/>
        <v>513922********541X</v>
      </c>
      <c r="H582" s="18" t="s">
        <v>4034</v>
      </c>
      <c r="I582" s="26" t="s">
        <v>1502</v>
      </c>
      <c r="J582" s="26" t="s">
        <v>1503</v>
      </c>
      <c r="K582" s="4" t="str">
        <f t="shared" si="70"/>
        <v>513922</v>
      </c>
      <c r="L582" s="4" t="s">
        <v>4049</v>
      </c>
      <c r="M582" s="4" t="str">
        <f t="shared" si="71"/>
        <v>541X</v>
      </c>
    </row>
    <row r="583" spans="1:13" ht="35.1" customHeight="1">
      <c r="A583" s="37">
        <v>494</v>
      </c>
      <c r="B583" s="37">
        <v>494</v>
      </c>
      <c r="C583" s="37" t="s">
        <v>1500</v>
      </c>
      <c r="D583" s="6" t="s">
        <v>13</v>
      </c>
      <c r="E583" s="6" t="s">
        <v>1501</v>
      </c>
      <c r="F583" s="5" t="str">
        <f t="shared" si="68"/>
        <v>李*</v>
      </c>
      <c r="G583" s="5" t="str">
        <f t="shared" si="69"/>
        <v>510132********5748</v>
      </c>
      <c r="H583" s="3"/>
      <c r="I583" s="26" t="s">
        <v>1504</v>
      </c>
      <c r="J583" s="26" t="s">
        <v>1505</v>
      </c>
      <c r="K583" s="4" t="str">
        <f t="shared" si="70"/>
        <v>510132</v>
      </c>
      <c r="L583" s="4" t="s">
        <v>4049</v>
      </c>
      <c r="M583" s="4" t="str">
        <f t="shared" si="71"/>
        <v>5748</v>
      </c>
    </row>
    <row r="584" spans="1:13" ht="35.1" customHeight="1">
      <c r="A584" s="37">
        <v>494</v>
      </c>
      <c r="B584" s="37">
        <v>494</v>
      </c>
      <c r="C584" s="37" t="s">
        <v>1500</v>
      </c>
      <c r="D584" s="6" t="s">
        <v>46</v>
      </c>
      <c r="E584" s="6" t="s">
        <v>1501</v>
      </c>
      <c r="F584" s="5" t="str">
        <f t="shared" si="68"/>
        <v>谭*宇</v>
      </c>
      <c r="G584" s="5" t="str">
        <f t="shared" si="69"/>
        <v>510132********003X</v>
      </c>
      <c r="H584" s="3"/>
      <c r="I584" s="26" t="s">
        <v>1506</v>
      </c>
      <c r="J584" s="26" t="s">
        <v>1507</v>
      </c>
      <c r="K584" s="4" t="str">
        <f t="shared" si="70"/>
        <v>510132</v>
      </c>
      <c r="L584" s="4" t="s">
        <v>4049</v>
      </c>
      <c r="M584" s="4" t="str">
        <f t="shared" si="71"/>
        <v>003X</v>
      </c>
    </row>
    <row r="585" spans="1:13" ht="35.1" customHeight="1">
      <c r="A585" s="37">
        <v>13</v>
      </c>
      <c r="B585" s="37">
        <v>496</v>
      </c>
      <c r="C585" s="37" t="s">
        <v>1870</v>
      </c>
      <c r="D585" s="6" t="s">
        <v>5</v>
      </c>
      <c r="E585" s="6" t="s">
        <v>1871</v>
      </c>
      <c r="F585" s="5" t="str">
        <f t="shared" si="68"/>
        <v>夏*才</v>
      </c>
      <c r="G585" s="5" t="str">
        <f t="shared" si="69"/>
        <v>510132********1231</v>
      </c>
      <c r="H585" s="18" t="s">
        <v>4035</v>
      </c>
      <c r="I585" s="26" t="s">
        <v>1872</v>
      </c>
      <c r="J585" s="26" t="s">
        <v>1873</v>
      </c>
      <c r="K585" s="4" t="str">
        <f t="shared" si="70"/>
        <v>510132</v>
      </c>
      <c r="L585" s="4" t="s">
        <v>4049</v>
      </c>
      <c r="M585" s="4" t="str">
        <f t="shared" si="71"/>
        <v>1231</v>
      </c>
    </row>
    <row r="586" spans="1:13" ht="35.1" customHeight="1">
      <c r="A586" s="37">
        <v>496</v>
      </c>
      <c r="B586" s="37">
        <v>496</v>
      </c>
      <c r="C586" s="37" t="s">
        <v>1870</v>
      </c>
      <c r="D586" s="6" t="s">
        <v>13</v>
      </c>
      <c r="E586" s="6" t="s">
        <v>1871</v>
      </c>
      <c r="F586" s="5" t="str">
        <f t="shared" si="68"/>
        <v>陈*梅</v>
      </c>
      <c r="G586" s="5" t="str">
        <f t="shared" si="69"/>
        <v>511027********6564</v>
      </c>
      <c r="H586" s="3"/>
      <c r="I586" s="26" t="s">
        <v>1874</v>
      </c>
      <c r="J586" s="26" t="s">
        <v>1875</v>
      </c>
      <c r="K586" s="4" t="str">
        <f t="shared" si="70"/>
        <v>511027</v>
      </c>
      <c r="L586" s="4" t="s">
        <v>4049</v>
      </c>
      <c r="M586" s="4" t="str">
        <f t="shared" si="71"/>
        <v>6564</v>
      </c>
    </row>
    <row r="587" spans="1:13" ht="35.1" customHeight="1">
      <c r="A587" s="37">
        <v>13</v>
      </c>
      <c r="B587" s="37">
        <v>502</v>
      </c>
      <c r="C587" s="37" t="s">
        <v>3435</v>
      </c>
      <c r="D587" s="5" t="s">
        <v>5</v>
      </c>
      <c r="E587" s="5" t="s">
        <v>3436</v>
      </c>
      <c r="F587" s="5" t="str">
        <f t="shared" si="68"/>
        <v>杨*忠</v>
      </c>
      <c r="G587" s="5" t="str">
        <f t="shared" si="69"/>
        <v>511023********5074</v>
      </c>
      <c r="H587" s="18" t="s">
        <v>4036</v>
      </c>
      <c r="I587" s="5" t="s">
        <v>3437</v>
      </c>
      <c r="J587" s="5" t="s">
        <v>3438</v>
      </c>
      <c r="K587" s="4" t="str">
        <f t="shared" si="70"/>
        <v>511023</v>
      </c>
      <c r="L587" s="4" t="s">
        <v>4049</v>
      </c>
      <c r="M587" s="4" t="str">
        <f t="shared" si="71"/>
        <v>5074</v>
      </c>
    </row>
    <row r="588" spans="1:13" ht="35.1" customHeight="1">
      <c r="A588" s="37">
        <v>502</v>
      </c>
      <c r="B588" s="37">
        <v>502</v>
      </c>
      <c r="C588" s="37" t="s">
        <v>3435</v>
      </c>
      <c r="D588" s="5" t="s">
        <v>13</v>
      </c>
      <c r="E588" s="5" t="s">
        <v>2658</v>
      </c>
      <c r="F588" s="5" t="str">
        <f t="shared" si="68"/>
        <v>王*</v>
      </c>
      <c r="G588" s="5" t="str">
        <f t="shared" si="69"/>
        <v>511023********4528</v>
      </c>
      <c r="H588" s="3"/>
      <c r="I588" s="5" t="s">
        <v>3439</v>
      </c>
      <c r="J588" s="5" t="s">
        <v>3440</v>
      </c>
      <c r="K588" s="4" t="str">
        <f t="shared" si="70"/>
        <v>511023</v>
      </c>
      <c r="L588" s="4" t="s">
        <v>4049</v>
      </c>
      <c r="M588" s="4" t="str">
        <f t="shared" si="71"/>
        <v>4528</v>
      </c>
    </row>
    <row r="589" spans="1:13" ht="35.1" customHeight="1">
      <c r="A589" s="37">
        <v>13</v>
      </c>
      <c r="B589" s="37">
        <v>506</v>
      </c>
      <c r="C589" s="37" t="s">
        <v>3441</v>
      </c>
      <c r="D589" s="5" t="s">
        <v>5</v>
      </c>
      <c r="E589" s="5" t="s">
        <v>3442</v>
      </c>
      <c r="F589" s="5" t="str">
        <f t="shared" ref="F589:F606" si="72">LEFT(I589,1)&amp;"*"&amp;MID(I589,3,1)</f>
        <v>张*娜</v>
      </c>
      <c r="G589" s="5" t="str">
        <f t="shared" ref="G589:G606" si="73">K589&amp;L589&amp;M589</f>
        <v>510132********0022</v>
      </c>
      <c r="H589" s="18" t="s">
        <v>4037</v>
      </c>
      <c r="I589" s="5" t="s">
        <v>3443</v>
      </c>
      <c r="J589" s="5" t="s">
        <v>3444</v>
      </c>
      <c r="K589" s="4" t="str">
        <f t="shared" ref="K589:K606" si="74">LEFT(J589,6)</f>
        <v>510132</v>
      </c>
      <c r="L589" s="4" t="s">
        <v>4049</v>
      </c>
      <c r="M589" s="4" t="str">
        <f t="shared" ref="M589:M606" si="75">RIGHT(J589,4)</f>
        <v>0022</v>
      </c>
    </row>
    <row r="590" spans="1:13" ht="35.1" customHeight="1">
      <c r="A590" s="37">
        <v>506</v>
      </c>
      <c r="B590" s="37">
        <v>506</v>
      </c>
      <c r="C590" s="37" t="s">
        <v>3441</v>
      </c>
      <c r="D590" s="5" t="s">
        <v>16</v>
      </c>
      <c r="E590" s="5" t="s">
        <v>2658</v>
      </c>
      <c r="F590" s="5" t="str">
        <f t="shared" si="72"/>
        <v>汪*彤</v>
      </c>
      <c r="G590" s="5" t="str">
        <f t="shared" si="73"/>
        <v>510132********0029</v>
      </c>
      <c r="H590" s="3"/>
      <c r="I590" s="5" t="s">
        <v>3445</v>
      </c>
      <c r="J590" s="5" t="s">
        <v>3446</v>
      </c>
      <c r="K590" s="4" t="str">
        <f t="shared" si="74"/>
        <v>510132</v>
      </c>
      <c r="L590" s="4" t="s">
        <v>4049</v>
      </c>
      <c r="M590" s="4" t="str">
        <f t="shared" si="75"/>
        <v>0029</v>
      </c>
    </row>
    <row r="591" spans="1:13" ht="35.1" customHeight="1">
      <c r="A591" s="37">
        <v>506</v>
      </c>
      <c r="B591" s="37">
        <v>506</v>
      </c>
      <c r="C591" s="37" t="s">
        <v>3441</v>
      </c>
      <c r="D591" s="5" t="s">
        <v>16</v>
      </c>
      <c r="E591" s="5" t="s">
        <v>2658</v>
      </c>
      <c r="F591" s="5" t="str">
        <f t="shared" si="72"/>
        <v>汪*萱</v>
      </c>
      <c r="G591" s="5" t="str">
        <f t="shared" si="73"/>
        <v>510132********0146</v>
      </c>
      <c r="H591" s="3"/>
      <c r="I591" s="5" t="s">
        <v>3447</v>
      </c>
      <c r="J591" s="5" t="s">
        <v>3448</v>
      </c>
      <c r="K591" s="4" t="str">
        <f t="shared" si="74"/>
        <v>510132</v>
      </c>
      <c r="L591" s="4" t="s">
        <v>4049</v>
      </c>
      <c r="M591" s="4" t="str">
        <f t="shared" si="75"/>
        <v>0146</v>
      </c>
    </row>
    <row r="592" spans="1:13" ht="35.1" customHeight="1">
      <c r="A592" s="37">
        <v>13</v>
      </c>
      <c r="B592" s="37">
        <v>519</v>
      </c>
      <c r="C592" s="37" t="s">
        <v>797</v>
      </c>
      <c r="D592" s="6" t="s">
        <v>5</v>
      </c>
      <c r="E592" s="6" t="s">
        <v>798</v>
      </c>
      <c r="F592" s="5" t="str">
        <f t="shared" si="72"/>
        <v>贾*亚</v>
      </c>
      <c r="G592" s="5" t="str">
        <f t="shared" si="73"/>
        <v>513030********3239</v>
      </c>
      <c r="H592" s="18" t="s">
        <v>4038</v>
      </c>
      <c r="I592" s="26" t="s">
        <v>799</v>
      </c>
      <c r="J592" s="26" t="s">
        <v>800</v>
      </c>
      <c r="K592" s="4" t="str">
        <f t="shared" si="74"/>
        <v>513030</v>
      </c>
      <c r="L592" s="4" t="s">
        <v>4049</v>
      </c>
      <c r="M592" s="4" t="str">
        <f t="shared" si="75"/>
        <v>3239</v>
      </c>
    </row>
    <row r="593" spans="1:13" ht="35.1" customHeight="1">
      <c r="A593" s="37">
        <v>519</v>
      </c>
      <c r="B593" s="37">
        <v>519</v>
      </c>
      <c r="C593" s="37" t="s">
        <v>797</v>
      </c>
      <c r="D593" s="6" t="s">
        <v>16</v>
      </c>
      <c r="E593" s="6" t="s">
        <v>798</v>
      </c>
      <c r="F593" s="5" t="str">
        <f t="shared" si="72"/>
        <v>贾*娴</v>
      </c>
      <c r="G593" s="5" t="str">
        <f t="shared" si="73"/>
        <v>511725********0047</v>
      </c>
      <c r="H593" s="3"/>
      <c r="I593" s="26" t="s">
        <v>801</v>
      </c>
      <c r="J593" s="26" t="s">
        <v>802</v>
      </c>
      <c r="K593" s="4" t="str">
        <f t="shared" si="74"/>
        <v>511725</v>
      </c>
      <c r="L593" s="4" t="s">
        <v>4049</v>
      </c>
      <c r="M593" s="4" t="str">
        <f t="shared" si="75"/>
        <v>0047</v>
      </c>
    </row>
    <row r="594" spans="1:13" ht="35.1" customHeight="1">
      <c r="A594" s="37">
        <v>519</v>
      </c>
      <c r="B594" s="37">
        <v>519</v>
      </c>
      <c r="C594" s="37" t="s">
        <v>797</v>
      </c>
      <c r="D594" s="6" t="s">
        <v>27</v>
      </c>
      <c r="E594" s="6" t="s">
        <v>798</v>
      </c>
      <c r="F594" s="5" t="str">
        <f t="shared" si="72"/>
        <v>罗*霞</v>
      </c>
      <c r="G594" s="5" t="str">
        <f t="shared" si="73"/>
        <v>513821********0580</v>
      </c>
      <c r="H594" s="3"/>
      <c r="I594" s="26" t="s">
        <v>803</v>
      </c>
      <c r="J594" s="26" t="s">
        <v>804</v>
      </c>
      <c r="K594" s="4" t="str">
        <f t="shared" si="74"/>
        <v>513821</v>
      </c>
      <c r="L594" s="4" t="s">
        <v>4049</v>
      </c>
      <c r="M594" s="4" t="str">
        <f t="shared" si="75"/>
        <v>0580</v>
      </c>
    </row>
    <row r="595" spans="1:13" ht="35.1" customHeight="1">
      <c r="A595" s="37">
        <v>14</v>
      </c>
      <c r="B595" s="37">
        <v>521</v>
      </c>
      <c r="C595" s="37" t="s">
        <v>1876</v>
      </c>
      <c r="D595" s="6" t="s">
        <v>5</v>
      </c>
      <c r="E595" s="6" t="s">
        <v>1877</v>
      </c>
      <c r="F595" s="5" t="str">
        <f t="shared" si="72"/>
        <v>雷*</v>
      </c>
      <c r="G595" s="5" t="str">
        <f t="shared" si="73"/>
        <v>510132********2424</v>
      </c>
      <c r="H595" s="18" t="s">
        <v>4039</v>
      </c>
      <c r="I595" s="26" t="s">
        <v>1878</v>
      </c>
      <c r="J595" s="26" t="s">
        <v>1879</v>
      </c>
      <c r="K595" s="4" t="str">
        <f t="shared" si="74"/>
        <v>510132</v>
      </c>
      <c r="L595" s="4" t="s">
        <v>4049</v>
      </c>
      <c r="M595" s="4" t="str">
        <f t="shared" si="75"/>
        <v>2424</v>
      </c>
    </row>
    <row r="596" spans="1:13" ht="35.1" customHeight="1">
      <c r="A596" s="37">
        <v>521</v>
      </c>
      <c r="B596" s="37">
        <v>521</v>
      </c>
      <c r="C596" s="37" t="s">
        <v>1876</v>
      </c>
      <c r="D596" s="6" t="s">
        <v>36</v>
      </c>
      <c r="E596" s="6" t="s">
        <v>1877</v>
      </c>
      <c r="F596" s="5" t="str">
        <f t="shared" si="72"/>
        <v>邓*平</v>
      </c>
      <c r="G596" s="5" t="str">
        <f t="shared" si="73"/>
        <v>511381********1415</v>
      </c>
      <c r="H596" s="3"/>
      <c r="I596" s="26" t="s">
        <v>1880</v>
      </c>
      <c r="J596" s="26" t="s">
        <v>1881</v>
      </c>
      <c r="K596" s="4" t="str">
        <f t="shared" si="74"/>
        <v>511381</v>
      </c>
      <c r="L596" s="4" t="s">
        <v>4049</v>
      </c>
      <c r="M596" s="4" t="str">
        <f t="shared" si="75"/>
        <v>1415</v>
      </c>
    </row>
    <row r="597" spans="1:13" ht="35.1" customHeight="1">
      <c r="A597" s="37">
        <v>521</v>
      </c>
      <c r="B597" s="37">
        <v>521</v>
      </c>
      <c r="C597" s="37" t="s">
        <v>1876</v>
      </c>
      <c r="D597" s="6" t="s">
        <v>16</v>
      </c>
      <c r="E597" s="6" t="s">
        <v>1877</v>
      </c>
      <c r="F597" s="5" t="str">
        <f t="shared" si="72"/>
        <v>邓*栎</v>
      </c>
      <c r="G597" s="5" t="str">
        <f t="shared" si="73"/>
        <v>510132********0129</v>
      </c>
      <c r="H597" s="3"/>
      <c r="I597" s="26" t="s">
        <v>1882</v>
      </c>
      <c r="J597" s="26" t="s">
        <v>1883</v>
      </c>
      <c r="K597" s="4" t="str">
        <f t="shared" si="74"/>
        <v>510132</v>
      </c>
      <c r="L597" s="4" t="s">
        <v>4049</v>
      </c>
      <c r="M597" s="4" t="str">
        <f t="shared" si="75"/>
        <v>0129</v>
      </c>
    </row>
    <row r="598" spans="1:13" ht="35.1" customHeight="1">
      <c r="A598" s="37">
        <v>14</v>
      </c>
      <c r="B598" s="37">
        <v>522</v>
      </c>
      <c r="C598" s="37" t="s">
        <v>1411</v>
      </c>
      <c r="D598" s="6" t="s">
        <v>5</v>
      </c>
      <c r="E598" s="6" t="s">
        <v>1412</v>
      </c>
      <c r="F598" s="5" t="str">
        <f t="shared" si="72"/>
        <v>周*</v>
      </c>
      <c r="G598" s="5" t="str">
        <f t="shared" si="73"/>
        <v>510132********5718</v>
      </c>
      <c r="H598" s="29" t="s">
        <v>4076</v>
      </c>
      <c r="I598" s="26" t="s">
        <v>1413</v>
      </c>
      <c r="J598" s="26" t="s">
        <v>1414</v>
      </c>
      <c r="K598" s="4" t="str">
        <f t="shared" si="74"/>
        <v>510132</v>
      </c>
      <c r="L598" s="4" t="s">
        <v>4049</v>
      </c>
      <c r="M598" s="4" t="str">
        <f t="shared" si="75"/>
        <v>5718</v>
      </c>
    </row>
    <row r="599" spans="1:13" ht="35.1" customHeight="1">
      <c r="A599" s="37">
        <v>522</v>
      </c>
      <c r="B599" s="37">
        <v>522</v>
      </c>
      <c r="C599" s="37" t="s">
        <v>1411</v>
      </c>
      <c r="D599" s="6" t="s">
        <v>13</v>
      </c>
      <c r="E599" s="6" t="s">
        <v>1412</v>
      </c>
      <c r="F599" s="5" t="str">
        <f t="shared" si="72"/>
        <v>江*群</v>
      </c>
      <c r="G599" s="5" t="str">
        <f t="shared" si="73"/>
        <v>510132********6623</v>
      </c>
      <c r="H599" s="3"/>
      <c r="I599" s="26" t="s">
        <v>1415</v>
      </c>
      <c r="J599" s="26" t="s">
        <v>1416</v>
      </c>
      <c r="K599" s="4" t="str">
        <f t="shared" si="74"/>
        <v>510132</v>
      </c>
      <c r="L599" s="4" t="s">
        <v>4049</v>
      </c>
      <c r="M599" s="4" t="str">
        <f t="shared" si="75"/>
        <v>6623</v>
      </c>
    </row>
    <row r="600" spans="1:13" ht="35.1" customHeight="1">
      <c r="A600" s="37">
        <v>14</v>
      </c>
      <c r="B600" s="37">
        <v>525</v>
      </c>
      <c r="C600" s="37" t="s">
        <v>2122</v>
      </c>
      <c r="D600" s="6" t="s">
        <v>5</v>
      </c>
      <c r="E600" s="6" t="s">
        <v>2123</v>
      </c>
      <c r="F600" s="5" t="str">
        <f t="shared" si="72"/>
        <v>罗*友</v>
      </c>
      <c r="G600" s="5" t="str">
        <f t="shared" si="73"/>
        <v>510132********7011</v>
      </c>
      <c r="H600" s="18" t="s">
        <v>4040</v>
      </c>
      <c r="I600" s="26" t="s">
        <v>2124</v>
      </c>
      <c r="J600" s="26" t="s">
        <v>2125</v>
      </c>
      <c r="K600" s="4" t="str">
        <f t="shared" si="74"/>
        <v>510132</v>
      </c>
      <c r="L600" s="4" t="s">
        <v>4049</v>
      </c>
      <c r="M600" s="4" t="str">
        <f t="shared" si="75"/>
        <v>7011</v>
      </c>
    </row>
    <row r="601" spans="1:13" ht="35.1" customHeight="1">
      <c r="A601" s="37">
        <v>525</v>
      </c>
      <c r="B601" s="37">
        <v>525</v>
      </c>
      <c r="C601" s="37" t="s">
        <v>2122</v>
      </c>
      <c r="D601" s="6" t="s">
        <v>13</v>
      </c>
      <c r="E601" s="6" t="s">
        <v>2123</v>
      </c>
      <c r="F601" s="5" t="str">
        <f t="shared" si="72"/>
        <v>帅*</v>
      </c>
      <c r="G601" s="5" t="str">
        <f t="shared" si="73"/>
        <v>513823********5524</v>
      </c>
      <c r="H601" s="3"/>
      <c r="I601" s="26" t="s">
        <v>2126</v>
      </c>
      <c r="J601" s="26" t="s">
        <v>2127</v>
      </c>
      <c r="K601" s="4" t="str">
        <f t="shared" si="74"/>
        <v>513823</v>
      </c>
      <c r="L601" s="4" t="s">
        <v>4049</v>
      </c>
      <c r="M601" s="4" t="str">
        <f t="shared" si="75"/>
        <v>5524</v>
      </c>
    </row>
    <row r="602" spans="1:13" ht="35.1" customHeight="1">
      <c r="A602" s="37">
        <v>525</v>
      </c>
      <c r="B602" s="37">
        <v>525</v>
      </c>
      <c r="C602" s="37" t="s">
        <v>2122</v>
      </c>
      <c r="D602" s="6" t="s">
        <v>16</v>
      </c>
      <c r="E602" s="6" t="s">
        <v>2123</v>
      </c>
      <c r="F602" s="5" t="str">
        <f t="shared" si="72"/>
        <v>罗*维</v>
      </c>
      <c r="G602" s="5" t="str">
        <f t="shared" si="73"/>
        <v>510703********9546</v>
      </c>
      <c r="H602" s="3"/>
      <c r="I602" s="26" t="s">
        <v>2128</v>
      </c>
      <c r="J602" s="26" t="s">
        <v>2129</v>
      </c>
      <c r="K602" s="4" t="str">
        <f t="shared" si="74"/>
        <v>510703</v>
      </c>
      <c r="L602" s="4" t="s">
        <v>4049</v>
      </c>
      <c r="M602" s="4" t="str">
        <f t="shared" si="75"/>
        <v>9546</v>
      </c>
    </row>
    <row r="603" spans="1:13" ht="35.1" customHeight="1">
      <c r="A603" s="17">
        <v>14</v>
      </c>
      <c r="B603" s="6">
        <v>526</v>
      </c>
      <c r="C603" s="6" t="s">
        <v>243</v>
      </c>
      <c r="D603" s="6" t="s">
        <v>5</v>
      </c>
      <c r="E603" s="6" t="s">
        <v>244</v>
      </c>
      <c r="F603" s="5" t="str">
        <f t="shared" si="72"/>
        <v>路*鹏</v>
      </c>
      <c r="G603" s="5" t="str">
        <f t="shared" si="73"/>
        <v>622827********4718</v>
      </c>
      <c r="H603" s="29" t="s">
        <v>4077</v>
      </c>
      <c r="I603" s="26" t="s">
        <v>245</v>
      </c>
      <c r="J603" s="26" t="s">
        <v>246</v>
      </c>
      <c r="K603" s="4" t="str">
        <f t="shared" si="74"/>
        <v>622827</v>
      </c>
      <c r="L603" s="4" t="s">
        <v>4049</v>
      </c>
      <c r="M603" s="4" t="str">
        <f t="shared" si="75"/>
        <v>4718</v>
      </c>
    </row>
    <row r="604" spans="1:13" ht="35.1" customHeight="1">
      <c r="A604" s="37">
        <v>14</v>
      </c>
      <c r="B604" s="37">
        <v>528</v>
      </c>
      <c r="C604" s="37" t="s">
        <v>185</v>
      </c>
      <c r="D604" s="6" t="s">
        <v>5</v>
      </c>
      <c r="E604" s="6" t="s">
        <v>186</v>
      </c>
      <c r="F604" s="5" t="str">
        <f t="shared" si="72"/>
        <v>孙*宜</v>
      </c>
      <c r="G604" s="5" t="str">
        <f t="shared" si="73"/>
        <v>510824********3027</v>
      </c>
      <c r="H604" s="18" t="s">
        <v>4041</v>
      </c>
      <c r="I604" s="26" t="s">
        <v>187</v>
      </c>
      <c r="J604" s="26" t="s">
        <v>188</v>
      </c>
      <c r="K604" s="4" t="str">
        <f t="shared" si="74"/>
        <v>510824</v>
      </c>
      <c r="L604" s="4" t="s">
        <v>4049</v>
      </c>
      <c r="M604" s="4" t="str">
        <f t="shared" si="75"/>
        <v>3027</v>
      </c>
    </row>
    <row r="605" spans="1:13" ht="35.1" customHeight="1">
      <c r="A605" s="37">
        <v>528</v>
      </c>
      <c r="B605" s="37">
        <v>528</v>
      </c>
      <c r="C605" s="37" t="s">
        <v>185</v>
      </c>
      <c r="D605" s="6" t="s">
        <v>46</v>
      </c>
      <c r="E605" s="6" t="s">
        <v>186</v>
      </c>
      <c r="F605" s="5" t="str">
        <f t="shared" si="72"/>
        <v>徐*乔</v>
      </c>
      <c r="G605" s="5" t="str">
        <f t="shared" si="73"/>
        <v>510922********0118</v>
      </c>
      <c r="H605" s="3"/>
      <c r="I605" s="26" t="s">
        <v>189</v>
      </c>
      <c r="J605" s="26" t="s">
        <v>190</v>
      </c>
      <c r="K605" s="4" t="str">
        <f t="shared" si="74"/>
        <v>510922</v>
      </c>
      <c r="L605" s="4" t="s">
        <v>4049</v>
      </c>
      <c r="M605" s="4" t="str">
        <f t="shared" si="75"/>
        <v>0118</v>
      </c>
    </row>
    <row r="606" spans="1:13" ht="35.1" customHeight="1">
      <c r="A606" s="37">
        <v>528</v>
      </c>
      <c r="B606" s="37">
        <v>528</v>
      </c>
      <c r="C606" s="37" t="s">
        <v>185</v>
      </c>
      <c r="D606" s="6" t="s">
        <v>36</v>
      </c>
      <c r="E606" s="6" t="s">
        <v>186</v>
      </c>
      <c r="F606" s="5" t="str">
        <f t="shared" si="72"/>
        <v>徐*生</v>
      </c>
      <c r="G606" s="5" t="str">
        <f t="shared" si="73"/>
        <v>510922********5218</v>
      </c>
      <c r="H606" s="3"/>
      <c r="I606" s="26" t="s">
        <v>191</v>
      </c>
      <c r="J606" s="26" t="s">
        <v>192</v>
      </c>
      <c r="K606" s="4" t="str">
        <f t="shared" si="74"/>
        <v>510922</v>
      </c>
      <c r="L606" s="4" t="s">
        <v>4049</v>
      </c>
      <c r="M606" s="4" t="str">
        <f t="shared" si="75"/>
        <v>5218</v>
      </c>
    </row>
    <row r="607" spans="1:13" ht="35.1" customHeight="1">
      <c r="A607" s="17">
        <v>14</v>
      </c>
      <c r="B607" s="6">
        <v>538</v>
      </c>
      <c r="C607" s="6" t="s">
        <v>3449</v>
      </c>
      <c r="D607" s="5" t="s">
        <v>5</v>
      </c>
      <c r="E607" s="5" t="s">
        <v>3450</v>
      </c>
      <c r="F607" s="5" t="str">
        <f t="shared" ref="F607:F610" si="76">LEFT(I607,1)&amp;"*"&amp;MID(I607,3,1)</f>
        <v>权*梅</v>
      </c>
      <c r="G607" s="5" t="str">
        <f t="shared" ref="G607:G610" si="77">K607&amp;L607&amp;M607</f>
        <v>510132********0042</v>
      </c>
      <c r="H607" s="18" t="s">
        <v>4042</v>
      </c>
      <c r="I607" s="5" t="s">
        <v>3451</v>
      </c>
      <c r="J607" s="5" t="s">
        <v>3452</v>
      </c>
      <c r="K607" s="4" t="str">
        <f t="shared" ref="K607:K610" si="78">LEFT(J607,6)</f>
        <v>510132</v>
      </c>
      <c r="L607" s="4" t="s">
        <v>4049</v>
      </c>
      <c r="M607" s="4" t="str">
        <f t="shared" ref="M607:M610" si="79">RIGHT(J607,4)</f>
        <v>0042</v>
      </c>
    </row>
    <row r="608" spans="1:13" ht="35.1" customHeight="1">
      <c r="A608" s="37">
        <v>14</v>
      </c>
      <c r="B608" s="37">
        <v>542</v>
      </c>
      <c r="C608" s="37" t="s">
        <v>493</v>
      </c>
      <c r="D608" s="6" t="s">
        <v>5</v>
      </c>
      <c r="E608" s="6" t="s">
        <v>494</v>
      </c>
      <c r="F608" s="5" t="str">
        <f t="shared" si="76"/>
        <v>刘*</v>
      </c>
      <c r="G608" s="5" t="str">
        <f t="shared" si="77"/>
        <v>510132********546X</v>
      </c>
      <c r="H608" s="29" t="s">
        <v>4078</v>
      </c>
      <c r="I608" s="26" t="s">
        <v>495</v>
      </c>
      <c r="J608" s="26" t="s">
        <v>496</v>
      </c>
      <c r="K608" s="4" t="str">
        <f t="shared" si="78"/>
        <v>510132</v>
      </c>
      <c r="L608" s="4" t="s">
        <v>4049</v>
      </c>
      <c r="M608" s="4" t="str">
        <f t="shared" si="79"/>
        <v>546X</v>
      </c>
    </row>
    <row r="609" spans="1:13" ht="35.1" customHeight="1">
      <c r="A609" s="37">
        <v>542</v>
      </c>
      <c r="B609" s="37">
        <v>542</v>
      </c>
      <c r="C609" s="37" t="s">
        <v>493</v>
      </c>
      <c r="D609" s="6" t="s">
        <v>45</v>
      </c>
      <c r="E609" s="6" t="s">
        <v>494</v>
      </c>
      <c r="F609" s="5" t="str">
        <f t="shared" si="76"/>
        <v>朱*</v>
      </c>
      <c r="G609" s="5" t="str">
        <f t="shared" si="77"/>
        <v>510132********001X</v>
      </c>
      <c r="H609" s="3"/>
      <c r="I609" s="26" t="s">
        <v>497</v>
      </c>
      <c r="J609" s="26" t="s">
        <v>498</v>
      </c>
      <c r="K609" s="4" t="str">
        <f t="shared" si="78"/>
        <v>510132</v>
      </c>
      <c r="L609" s="4" t="s">
        <v>4049</v>
      </c>
      <c r="M609" s="4" t="str">
        <f t="shared" si="79"/>
        <v>001X</v>
      </c>
    </row>
    <row r="610" spans="1:13" ht="35.1" customHeight="1">
      <c r="A610" s="37">
        <v>542</v>
      </c>
      <c r="B610" s="37">
        <v>542</v>
      </c>
      <c r="C610" s="37" t="s">
        <v>493</v>
      </c>
      <c r="D610" s="6" t="s">
        <v>46</v>
      </c>
      <c r="E610" s="6" t="s">
        <v>494</v>
      </c>
      <c r="F610" s="5" t="str">
        <f t="shared" si="76"/>
        <v>朱*凡</v>
      </c>
      <c r="G610" s="5" t="str">
        <f t="shared" si="77"/>
        <v>510132********0035</v>
      </c>
      <c r="H610" s="3"/>
      <c r="I610" s="26" t="s">
        <v>499</v>
      </c>
      <c r="J610" s="26" t="s">
        <v>500</v>
      </c>
      <c r="K610" s="4" t="str">
        <f t="shared" si="78"/>
        <v>510132</v>
      </c>
      <c r="L610" s="4" t="s">
        <v>4049</v>
      </c>
      <c r="M610" s="4" t="str">
        <f t="shared" si="79"/>
        <v>0035</v>
      </c>
    </row>
    <row r="611" spans="1:13" ht="35.1" customHeight="1">
      <c r="A611" s="37">
        <v>15</v>
      </c>
      <c r="B611" s="37">
        <v>566</v>
      </c>
      <c r="C611" s="37" t="s">
        <v>55</v>
      </c>
      <c r="D611" s="6" t="s">
        <v>5</v>
      </c>
      <c r="E611" s="6" t="s">
        <v>56</v>
      </c>
      <c r="F611" s="5" t="str">
        <f t="shared" ref="F611:F614" si="80">LEFT(I611,1)&amp;"*"&amp;MID(I611,3,1)</f>
        <v>谢*予</v>
      </c>
      <c r="G611" s="5" t="str">
        <f t="shared" ref="G611:G614" si="81">K611&amp;L611&amp;M611</f>
        <v>450981********4226</v>
      </c>
      <c r="H611" s="18" t="s">
        <v>4043</v>
      </c>
      <c r="I611" s="26" t="s">
        <v>57</v>
      </c>
      <c r="J611" s="26" t="s">
        <v>58</v>
      </c>
      <c r="K611" s="4" t="str">
        <f t="shared" ref="K611:K614" si="82">LEFT(J611,6)</f>
        <v>450981</v>
      </c>
      <c r="L611" s="4" t="s">
        <v>4049</v>
      </c>
      <c r="M611" s="4" t="str">
        <f t="shared" ref="M611:M614" si="83">RIGHT(J611,4)</f>
        <v>4226</v>
      </c>
    </row>
    <row r="612" spans="1:13" ht="35.1" customHeight="1">
      <c r="A612" s="37">
        <v>566</v>
      </c>
      <c r="B612" s="37">
        <v>566</v>
      </c>
      <c r="C612" s="37" t="s">
        <v>55</v>
      </c>
      <c r="D612" s="6" t="s">
        <v>45</v>
      </c>
      <c r="E612" s="6" t="s">
        <v>56</v>
      </c>
      <c r="F612" s="5" t="str">
        <f t="shared" si="80"/>
        <v>王*</v>
      </c>
      <c r="G612" s="5" t="str">
        <f t="shared" si="81"/>
        <v>511304********6434</v>
      </c>
      <c r="H612" s="3"/>
      <c r="I612" s="26" t="s">
        <v>59</v>
      </c>
      <c r="J612" s="26" t="s">
        <v>60</v>
      </c>
      <c r="K612" s="4" t="str">
        <f t="shared" si="82"/>
        <v>511304</v>
      </c>
      <c r="L612" s="4" t="s">
        <v>4049</v>
      </c>
      <c r="M612" s="4" t="str">
        <f t="shared" si="83"/>
        <v>6434</v>
      </c>
    </row>
    <row r="613" spans="1:13" ht="35.1" customHeight="1">
      <c r="A613" s="37">
        <v>15</v>
      </c>
      <c r="B613" s="37">
        <v>568</v>
      </c>
      <c r="C613" s="37" t="s">
        <v>3453</v>
      </c>
      <c r="D613" s="5" t="s">
        <v>5</v>
      </c>
      <c r="E613" s="5" t="s">
        <v>3454</v>
      </c>
      <c r="F613" s="5" t="str">
        <f t="shared" si="80"/>
        <v>魏*</v>
      </c>
      <c r="G613" s="5" t="str">
        <f t="shared" si="81"/>
        <v>512928********0218</v>
      </c>
      <c r="H613" s="18" t="s">
        <v>4044</v>
      </c>
      <c r="I613" s="5" t="s">
        <v>2197</v>
      </c>
      <c r="J613" s="5" t="s">
        <v>3455</v>
      </c>
      <c r="K613" s="4" t="str">
        <f t="shared" si="82"/>
        <v>512928</v>
      </c>
      <c r="L613" s="4" t="s">
        <v>4049</v>
      </c>
      <c r="M613" s="4" t="str">
        <f t="shared" si="83"/>
        <v>0218</v>
      </c>
    </row>
    <row r="614" spans="1:13" ht="35.1" customHeight="1">
      <c r="A614" s="37">
        <v>568</v>
      </c>
      <c r="B614" s="37">
        <v>568</v>
      </c>
      <c r="C614" s="37" t="s">
        <v>3453</v>
      </c>
      <c r="D614" s="5" t="s">
        <v>13</v>
      </c>
      <c r="E614" s="5" t="s">
        <v>2658</v>
      </c>
      <c r="F614" s="5" t="str">
        <f t="shared" si="80"/>
        <v>张*</v>
      </c>
      <c r="G614" s="5" t="str">
        <f t="shared" si="81"/>
        <v>510132********0048</v>
      </c>
      <c r="H614" s="3"/>
      <c r="I614" s="5" t="s">
        <v>1851</v>
      </c>
      <c r="J614" s="5" t="s">
        <v>3456</v>
      </c>
      <c r="K614" s="4" t="str">
        <f t="shared" si="82"/>
        <v>510132</v>
      </c>
      <c r="L614" s="4" t="s">
        <v>4049</v>
      </c>
      <c r="M614" s="4" t="str">
        <f t="shared" si="83"/>
        <v>0048</v>
      </c>
    </row>
  </sheetData>
  <autoFilter ref="A8:M614"/>
  <mergeCells count="574">
    <mergeCell ref="A611:A612"/>
    <mergeCell ref="A613:A614"/>
    <mergeCell ref="A1:H1"/>
    <mergeCell ref="A2:H2"/>
    <mergeCell ref="A3:H3"/>
    <mergeCell ref="A4:H4"/>
    <mergeCell ref="A5:H5"/>
    <mergeCell ref="A6:H6"/>
    <mergeCell ref="A7:H7"/>
    <mergeCell ref="A598:A599"/>
    <mergeCell ref="A600:A602"/>
    <mergeCell ref="A604:A606"/>
    <mergeCell ref="A608:A610"/>
    <mergeCell ref="A587:A588"/>
    <mergeCell ref="A589:A591"/>
    <mergeCell ref="A592:A594"/>
    <mergeCell ref="A595:A597"/>
    <mergeCell ref="A582:A584"/>
    <mergeCell ref="A585:A586"/>
    <mergeCell ref="A578:A579"/>
    <mergeCell ref="A569:A571"/>
    <mergeCell ref="A572:A574"/>
    <mergeCell ref="A575:A577"/>
    <mergeCell ref="A560:A561"/>
    <mergeCell ref="A562:A563"/>
    <mergeCell ref="A565:A568"/>
    <mergeCell ref="A549:A552"/>
    <mergeCell ref="A553:A556"/>
    <mergeCell ref="A557:A558"/>
    <mergeCell ref="A538:A539"/>
    <mergeCell ref="A540:A542"/>
    <mergeCell ref="A547:A548"/>
    <mergeCell ref="A521:A523"/>
    <mergeCell ref="A525:A527"/>
    <mergeCell ref="A528:A529"/>
    <mergeCell ref="A530:A532"/>
    <mergeCell ref="A534:A537"/>
    <mergeCell ref="A497:A500"/>
    <mergeCell ref="A501:A503"/>
    <mergeCell ref="A504:A507"/>
    <mergeCell ref="A508:A509"/>
    <mergeCell ref="A511:A513"/>
    <mergeCell ref="A514:A516"/>
    <mergeCell ref="A517:A520"/>
    <mergeCell ref="A473:A475"/>
    <mergeCell ref="A476:A478"/>
    <mergeCell ref="A479:A482"/>
    <mergeCell ref="A483:A486"/>
    <mergeCell ref="A487:A488"/>
    <mergeCell ref="A489:A490"/>
    <mergeCell ref="A491:A493"/>
    <mergeCell ref="A495:A496"/>
    <mergeCell ref="A360:A361"/>
    <mergeCell ref="A363:A365"/>
    <mergeCell ref="A446:A447"/>
    <mergeCell ref="A448:A451"/>
    <mergeCell ref="A453:A455"/>
    <mergeCell ref="A456:A457"/>
    <mergeCell ref="A460:A462"/>
    <mergeCell ref="A465:A467"/>
    <mergeCell ref="A469:A472"/>
    <mergeCell ref="A433:A435"/>
    <mergeCell ref="A437:A438"/>
    <mergeCell ref="A439:A440"/>
    <mergeCell ref="A441:A442"/>
    <mergeCell ref="A404:A405"/>
    <mergeCell ref="A406:A409"/>
    <mergeCell ref="A410:A411"/>
    <mergeCell ref="A412:A413"/>
    <mergeCell ref="A414:A416"/>
    <mergeCell ref="A418:A421"/>
    <mergeCell ref="A431:A432"/>
    <mergeCell ref="A371:A373"/>
    <mergeCell ref="A374:A376"/>
    <mergeCell ref="A378:A379"/>
    <mergeCell ref="A380:A383"/>
    <mergeCell ref="A384:A385"/>
    <mergeCell ref="A386:A389"/>
    <mergeCell ref="A390:A392"/>
    <mergeCell ref="A394:A395"/>
    <mergeCell ref="A396:A398"/>
    <mergeCell ref="A399:A400"/>
    <mergeCell ref="A401:A403"/>
    <mergeCell ref="A366:A369"/>
    <mergeCell ref="A290:A292"/>
    <mergeCell ref="A294:A295"/>
    <mergeCell ref="A296:A298"/>
    <mergeCell ref="A301:A303"/>
    <mergeCell ref="A304:A307"/>
    <mergeCell ref="A308:A310"/>
    <mergeCell ref="A311:A313"/>
    <mergeCell ref="A314:A315"/>
    <mergeCell ref="A316:A319"/>
    <mergeCell ref="A320:A321"/>
    <mergeCell ref="A322:A323"/>
    <mergeCell ref="A324:A326"/>
    <mergeCell ref="A327:A328"/>
    <mergeCell ref="A329:A331"/>
    <mergeCell ref="A332:A334"/>
    <mergeCell ref="A335:A336"/>
    <mergeCell ref="A337:A338"/>
    <mergeCell ref="A339:A340"/>
    <mergeCell ref="A341:A343"/>
    <mergeCell ref="A345:A348"/>
    <mergeCell ref="A349:A352"/>
    <mergeCell ref="A353:A355"/>
    <mergeCell ref="A356:A357"/>
    <mergeCell ref="A251:A253"/>
    <mergeCell ref="A254:A256"/>
    <mergeCell ref="A257:A259"/>
    <mergeCell ref="A261:A263"/>
    <mergeCell ref="A266:A267"/>
    <mergeCell ref="A269:A271"/>
    <mergeCell ref="A272:A274"/>
    <mergeCell ref="A276:A277"/>
    <mergeCell ref="A278:A280"/>
    <mergeCell ref="A168:A171"/>
    <mergeCell ref="A174:A175"/>
    <mergeCell ref="A176:A177"/>
    <mergeCell ref="A178:A179"/>
    <mergeCell ref="A180:A183"/>
    <mergeCell ref="A185:A186"/>
    <mergeCell ref="A282:A283"/>
    <mergeCell ref="A284:A285"/>
    <mergeCell ref="A286:A288"/>
    <mergeCell ref="A206:A208"/>
    <mergeCell ref="A210:A212"/>
    <mergeCell ref="A213:A215"/>
    <mergeCell ref="A216:A217"/>
    <mergeCell ref="A220:A221"/>
    <mergeCell ref="A222:A223"/>
    <mergeCell ref="A224:A225"/>
    <mergeCell ref="A227:A230"/>
    <mergeCell ref="A231:A232"/>
    <mergeCell ref="A235:A238"/>
    <mergeCell ref="A239:A240"/>
    <mergeCell ref="A241:A243"/>
    <mergeCell ref="A244:A245"/>
    <mergeCell ref="A246:A248"/>
    <mergeCell ref="A249:A250"/>
    <mergeCell ref="A187:A190"/>
    <mergeCell ref="A191:A192"/>
    <mergeCell ref="A194:A196"/>
    <mergeCell ref="A198:A199"/>
    <mergeCell ref="A200:A201"/>
    <mergeCell ref="A202:A205"/>
    <mergeCell ref="A111:A112"/>
    <mergeCell ref="A113:A115"/>
    <mergeCell ref="A116:A118"/>
    <mergeCell ref="A119:A122"/>
    <mergeCell ref="A124:A126"/>
    <mergeCell ref="A127:A129"/>
    <mergeCell ref="A130:A131"/>
    <mergeCell ref="A132:A134"/>
    <mergeCell ref="A136:A138"/>
    <mergeCell ref="A139:A140"/>
    <mergeCell ref="A141:A142"/>
    <mergeCell ref="A144:A145"/>
    <mergeCell ref="A146:A149"/>
    <mergeCell ref="A151:A154"/>
    <mergeCell ref="A155:A156"/>
    <mergeCell ref="A158:A161"/>
    <mergeCell ref="A162:A165"/>
    <mergeCell ref="A166:A167"/>
    <mergeCell ref="A64:A65"/>
    <mergeCell ref="A66:A68"/>
    <mergeCell ref="A70:A72"/>
    <mergeCell ref="A73:A76"/>
    <mergeCell ref="A77:A80"/>
    <mergeCell ref="A83:A85"/>
    <mergeCell ref="A86:A89"/>
    <mergeCell ref="A90:A92"/>
    <mergeCell ref="A95:A98"/>
    <mergeCell ref="A100:A101"/>
    <mergeCell ref="A102:A104"/>
    <mergeCell ref="A105:A108"/>
    <mergeCell ref="A109:A110"/>
    <mergeCell ref="B611:B612"/>
    <mergeCell ref="B613:B614"/>
    <mergeCell ref="A9:A10"/>
    <mergeCell ref="A11:A13"/>
    <mergeCell ref="A14:A16"/>
    <mergeCell ref="A18:A19"/>
    <mergeCell ref="A22:A23"/>
    <mergeCell ref="A24:A25"/>
    <mergeCell ref="A26:A29"/>
    <mergeCell ref="A30:A33"/>
    <mergeCell ref="A34:A36"/>
    <mergeCell ref="A37:A40"/>
    <mergeCell ref="A41:A42"/>
    <mergeCell ref="A43:A44"/>
    <mergeCell ref="A45:A46"/>
    <mergeCell ref="A47:A50"/>
    <mergeCell ref="A51:A52"/>
    <mergeCell ref="A53:A55"/>
    <mergeCell ref="A57:A59"/>
    <mergeCell ref="A60:A61"/>
    <mergeCell ref="A62:A63"/>
    <mergeCell ref="B608:B610"/>
    <mergeCell ref="B598:B599"/>
    <mergeCell ref="B600:B602"/>
    <mergeCell ref="B604:B606"/>
    <mergeCell ref="B592:B594"/>
    <mergeCell ref="B595:B597"/>
    <mergeCell ref="B589:B591"/>
    <mergeCell ref="B587:B588"/>
    <mergeCell ref="B582:B584"/>
    <mergeCell ref="B585:B586"/>
    <mergeCell ref="B578:B579"/>
    <mergeCell ref="B575:B577"/>
    <mergeCell ref="B572:B574"/>
    <mergeCell ref="B565:B568"/>
    <mergeCell ref="B569:B571"/>
    <mergeCell ref="B562:B563"/>
    <mergeCell ref="B557:B558"/>
    <mergeCell ref="B560:B561"/>
    <mergeCell ref="B553:B556"/>
    <mergeCell ref="B549:B552"/>
    <mergeCell ref="B547:B548"/>
    <mergeCell ref="B534:B537"/>
    <mergeCell ref="B538:B539"/>
    <mergeCell ref="B540:B542"/>
    <mergeCell ref="B530:B532"/>
    <mergeCell ref="B525:B527"/>
    <mergeCell ref="B528:B529"/>
    <mergeCell ref="B521:B523"/>
    <mergeCell ref="B511:B513"/>
    <mergeCell ref="B514:B516"/>
    <mergeCell ref="B517:B520"/>
    <mergeCell ref="B504:B507"/>
    <mergeCell ref="B508:B509"/>
    <mergeCell ref="B495:B496"/>
    <mergeCell ref="B497:B500"/>
    <mergeCell ref="B501:B503"/>
    <mergeCell ref="B487:B488"/>
    <mergeCell ref="B489:B490"/>
    <mergeCell ref="B491:B493"/>
    <mergeCell ref="B479:B482"/>
    <mergeCell ref="B483:B486"/>
    <mergeCell ref="B465:B467"/>
    <mergeCell ref="B469:B472"/>
    <mergeCell ref="B473:B475"/>
    <mergeCell ref="B476:B478"/>
    <mergeCell ref="B448:B451"/>
    <mergeCell ref="B453:B455"/>
    <mergeCell ref="B456:B457"/>
    <mergeCell ref="B460:B462"/>
    <mergeCell ref="B446:B447"/>
    <mergeCell ref="B441:B442"/>
    <mergeCell ref="B437:B438"/>
    <mergeCell ref="B439:B440"/>
    <mergeCell ref="B433:B435"/>
    <mergeCell ref="B431:B432"/>
    <mergeCell ref="B414:B416"/>
    <mergeCell ref="B418:B421"/>
    <mergeCell ref="B404:B405"/>
    <mergeCell ref="B406:B409"/>
    <mergeCell ref="B410:B411"/>
    <mergeCell ref="B412:B413"/>
    <mergeCell ref="B390:B392"/>
    <mergeCell ref="B394:B395"/>
    <mergeCell ref="B396:B398"/>
    <mergeCell ref="B399:B400"/>
    <mergeCell ref="B401:B403"/>
    <mergeCell ref="B378:B379"/>
    <mergeCell ref="B380:B383"/>
    <mergeCell ref="B384:B385"/>
    <mergeCell ref="B386:B389"/>
    <mergeCell ref="B363:B365"/>
    <mergeCell ref="B366:B369"/>
    <mergeCell ref="B371:B373"/>
    <mergeCell ref="B374:B376"/>
    <mergeCell ref="B349:B352"/>
    <mergeCell ref="B353:B355"/>
    <mergeCell ref="B356:B357"/>
    <mergeCell ref="B360:B361"/>
    <mergeCell ref="B332:B334"/>
    <mergeCell ref="B335:B336"/>
    <mergeCell ref="B337:B338"/>
    <mergeCell ref="B339:B340"/>
    <mergeCell ref="B341:B343"/>
    <mergeCell ref="B345:B348"/>
    <mergeCell ref="B320:B321"/>
    <mergeCell ref="B322:B323"/>
    <mergeCell ref="B324:B326"/>
    <mergeCell ref="B327:B328"/>
    <mergeCell ref="B329:B331"/>
    <mergeCell ref="B311:B313"/>
    <mergeCell ref="B314:B315"/>
    <mergeCell ref="B316:B319"/>
    <mergeCell ref="B294:B295"/>
    <mergeCell ref="B296:B298"/>
    <mergeCell ref="B301:B303"/>
    <mergeCell ref="B304:B307"/>
    <mergeCell ref="B308:B310"/>
    <mergeCell ref="B282:B283"/>
    <mergeCell ref="B284:B285"/>
    <mergeCell ref="B286:B288"/>
    <mergeCell ref="B290:B292"/>
    <mergeCell ref="B269:B271"/>
    <mergeCell ref="B272:B274"/>
    <mergeCell ref="B276:B277"/>
    <mergeCell ref="B278:B280"/>
    <mergeCell ref="B254:B256"/>
    <mergeCell ref="B257:B259"/>
    <mergeCell ref="B261:B263"/>
    <mergeCell ref="B266:B267"/>
    <mergeCell ref="B239:B240"/>
    <mergeCell ref="B241:B243"/>
    <mergeCell ref="B244:B245"/>
    <mergeCell ref="B246:B248"/>
    <mergeCell ref="B249:B250"/>
    <mergeCell ref="B251:B253"/>
    <mergeCell ref="B222:B223"/>
    <mergeCell ref="B224:B225"/>
    <mergeCell ref="B227:B230"/>
    <mergeCell ref="B231:B232"/>
    <mergeCell ref="B235:B238"/>
    <mergeCell ref="B206:B208"/>
    <mergeCell ref="B210:B212"/>
    <mergeCell ref="B213:B215"/>
    <mergeCell ref="B216:B217"/>
    <mergeCell ref="B220:B221"/>
    <mergeCell ref="B194:B196"/>
    <mergeCell ref="B198:B199"/>
    <mergeCell ref="B200:B201"/>
    <mergeCell ref="B202:B205"/>
    <mergeCell ref="B176:B177"/>
    <mergeCell ref="B178:B179"/>
    <mergeCell ref="B180:B183"/>
    <mergeCell ref="B185:B186"/>
    <mergeCell ref="B187:B190"/>
    <mergeCell ref="B191:B192"/>
    <mergeCell ref="B155:B156"/>
    <mergeCell ref="B158:B161"/>
    <mergeCell ref="B162:B165"/>
    <mergeCell ref="B166:B167"/>
    <mergeCell ref="B168:B171"/>
    <mergeCell ref="B174:B175"/>
    <mergeCell ref="B139:B140"/>
    <mergeCell ref="B141:B142"/>
    <mergeCell ref="B144:B145"/>
    <mergeCell ref="B146:B149"/>
    <mergeCell ref="B151:B154"/>
    <mergeCell ref="B124:B126"/>
    <mergeCell ref="B127:B129"/>
    <mergeCell ref="B130:B131"/>
    <mergeCell ref="B132:B134"/>
    <mergeCell ref="B136:B138"/>
    <mergeCell ref="B105:B108"/>
    <mergeCell ref="B109:B110"/>
    <mergeCell ref="B111:B112"/>
    <mergeCell ref="B113:B115"/>
    <mergeCell ref="B116:B118"/>
    <mergeCell ref="B119:B122"/>
    <mergeCell ref="B26:B29"/>
    <mergeCell ref="B30:B33"/>
    <mergeCell ref="B34:B36"/>
    <mergeCell ref="B86:B89"/>
    <mergeCell ref="B90:B92"/>
    <mergeCell ref="B95:B98"/>
    <mergeCell ref="B100:B101"/>
    <mergeCell ref="B102:B104"/>
    <mergeCell ref="B70:B72"/>
    <mergeCell ref="B73:B76"/>
    <mergeCell ref="B77:B80"/>
    <mergeCell ref="B83:B85"/>
    <mergeCell ref="B60:B61"/>
    <mergeCell ref="B62:B63"/>
    <mergeCell ref="B64:B65"/>
    <mergeCell ref="B66:B68"/>
    <mergeCell ref="C613:C614"/>
    <mergeCell ref="C611:C612"/>
    <mergeCell ref="B9:B10"/>
    <mergeCell ref="B11:B13"/>
    <mergeCell ref="B14:B16"/>
    <mergeCell ref="B18:B19"/>
    <mergeCell ref="B22:B23"/>
    <mergeCell ref="B47:B50"/>
    <mergeCell ref="B51:B52"/>
    <mergeCell ref="B53:B55"/>
    <mergeCell ref="B57:B59"/>
    <mergeCell ref="B37:B40"/>
    <mergeCell ref="B41:B42"/>
    <mergeCell ref="B43:B44"/>
    <mergeCell ref="B45:B46"/>
    <mergeCell ref="B24:B25"/>
    <mergeCell ref="C608:C610"/>
    <mergeCell ref="C604:C606"/>
    <mergeCell ref="C600:C602"/>
    <mergeCell ref="C595:C597"/>
    <mergeCell ref="C598:C599"/>
    <mergeCell ref="C592:C594"/>
    <mergeCell ref="C589:C591"/>
    <mergeCell ref="C587:C588"/>
    <mergeCell ref="C585:C586"/>
    <mergeCell ref="C582:C584"/>
    <mergeCell ref="C578:C579"/>
    <mergeCell ref="C575:C577"/>
    <mergeCell ref="C572:C574"/>
    <mergeCell ref="C569:C571"/>
    <mergeCell ref="C565:C568"/>
    <mergeCell ref="C562:C563"/>
    <mergeCell ref="C560:C561"/>
    <mergeCell ref="C557:C558"/>
    <mergeCell ref="C553:C556"/>
    <mergeCell ref="C549:C552"/>
    <mergeCell ref="C547:C548"/>
    <mergeCell ref="C538:C539"/>
    <mergeCell ref="C540:C542"/>
    <mergeCell ref="C534:C537"/>
    <mergeCell ref="C530:C532"/>
    <mergeCell ref="C525:C527"/>
    <mergeCell ref="C528:C529"/>
    <mergeCell ref="C521:C523"/>
    <mergeCell ref="C514:C516"/>
    <mergeCell ref="C517:C520"/>
    <mergeCell ref="C511:C513"/>
    <mergeCell ref="C508:C509"/>
    <mergeCell ref="C504:C507"/>
    <mergeCell ref="C501:C503"/>
    <mergeCell ref="C495:C496"/>
    <mergeCell ref="C497:C500"/>
    <mergeCell ref="C491:C493"/>
    <mergeCell ref="C487:C488"/>
    <mergeCell ref="C489:C490"/>
    <mergeCell ref="C483:C486"/>
    <mergeCell ref="C479:C482"/>
    <mergeCell ref="C473:C475"/>
    <mergeCell ref="C476:C478"/>
    <mergeCell ref="C469:C472"/>
    <mergeCell ref="C460:C462"/>
    <mergeCell ref="C465:C467"/>
    <mergeCell ref="C453:C455"/>
    <mergeCell ref="C456:C457"/>
    <mergeCell ref="C446:C447"/>
    <mergeCell ref="C448:C451"/>
    <mergeCell ref="C439:C440"/>
    <mergeCell ref="C441:C442"/>
    <mergeCell ref="C437:C438"/>
    <mergeCell ref="C433:C435"/>
    <mergeCell ref="C431:C432"/>
    <mergeCell ref="C418:C421"/>
    <mergeCell ref="C410:C411"/>
    <mergeCell ref="C412:C413"/>
    <mergeCell ref="C414:C416"/>
    <mergeCell ref="C404:C405"/>
    <mergeCell ref="C406:C409"/>
    <mergeCell ref="C401:C403"/>
    <mergeCell ref="C394:C395"/>
    <mergeCell ref="C396:C398"/>
    <mergeCell ref="C399:C400"/>
    <mergeCell ref="C384:C385"/>
    <mergeCell ref="C386:C389"/>
    <mergeCell ref="C390:C392"/>
    <mergeCell ref="C378:C379"/>
    <mergeCell ref="C380:C383"/>
    <mergeCell ref="C374:C376"/>
    <mergeCell ref="C366:C369"/>
    <mergeCell ref="C371:C373"/>
    <mergeCell ref="C360:C361"/>
    <mergeCell ref="C363:C365"/>
    <mergeCell ref="C269:C271"/>
    <mergeCell ref="C272:C274"/>
    <mergeCell ref="C261:C263"/>
    <mergeCell ref="C266:C267"/>
    <mergeCell ref="C254:C256"/>
    <mergeCell ref="C257:C259"/>
    <mergeCell ref="C249:C250"/>
    <mergeCell ref="C353:C355"/>
    <mergeCell ref="C356:C357"/>
    <mergeCell ref="C341:C343"/>
    <mergeCell ref="C345:C348"/>
    <mergeCell ref="C349:C352"/>
    <mergeCell ref="C335:C336"/>
    <mergeCell ref="C337:C338"/>
    <mergeCell ref="C339:C340"/>
    <mergeCell ref="C329:C331"/>
    <mergeCell ref="C332:C334"/>
    <mergeCell ref="C322:C323"/>
    <mergeCell ref="C324:C326"/>
    <mergeCell ref="C327:C328"/>
    <mergeCell ref="C316:C319"/>
    <mergeCell ref="C320:C321"/>
    <mergeCell ref="C314:C315"/>
    <mergeCell ref="C304:C307"/>
    <mergeCell ref="C308:C310"/>
    <mergeCell ref="C311:C313"/>
    <mergeCell ref="C296:C298"/>
    <mergeCell ref="C301:C303"/>
    <mergeCell ref="C290:C292"/>
    <mergeCell ref="C294:C295"/>
    <mergeCell ref="C284:C285"/>
    <mergeCell ref="C286:C288"/>
    <mergeCell ref="C276:C277"/>
    <mergeCell ref="C278:C280"/>
    <mergeCell ref="C282:C283"/>
    <mergeCell ref="C251:C253"/>
    <mergeCell ref="C241:C243"/>
    <mergeCell ref="C244:C245"/>
    <mergeCell ref="C246:C248"/>
    <mergeCell ref="C231:C232"/>
    <mergeCell ref="C235:C238"/>
    <mergeCell ref="C239:C240"/>
    <mergeCell ref="C220:C221"/>
    <mergeCell ref="C222:C223"/>
    <mergeCell ref="C210:C212"/>
    <mergeCell ref="C213:C215"/>
    <mergeCell ref="C216:C217"/>
    <mergeCell ref="C200:C201"/>
    <mergeCell ref="C202:C205"/>
    <mergeCell ref="C206:C208"/>
    <mergeCell ref="C198:C199"/>
    <mergeCell ref="C224:C225"/>
    <mergeCell ref="C227:C230"/>
    <mergeCell ref="C187:C190"/>
    <mergeCell ref="C191:C192"/>
    <mergeCell ref="C194:C196"/>
    <mergeCell ref="C151:C154"/>
    <mergeCell ref="C155:C156"/>
    <mergeCell ref="C141:C142"/>
    <mergeCell ref="C144:C145"/>
    <mergeCell ref="C146:C149"/>
    <mergeCell ref="C178:C179"/>
    <mergeCell ref="C180:C183"/>
    <mergeCell ref="C185:C186"/>
    <mergeCell ref="C168:C171"/>
    <mergeCell ref="C174:C175"/>
    <mergeCell ref="C176:C177"/>
    <mergeCell ref="C158:C161"/>
    <mergeCell ref="C162:C165"/>
    <mergeCell ref="C166:C167"/>
    <mergeCell ref="C132:C134"/>
    <mergeCell ref="C136:C138"/>
    <mergeCell ref="C70:C72"/>
    <mergeCell ref="C73:C76"/>
    <mergeCell ref="C77:C80"/>
    <mergeCell ref="C64:C65"/>
    <mergeCell ref="C66:C68"/>
    <mergeCell ref="C62:C63"/>
    <mergeCell ref="C139:C140"/>
    <mergeCell ref="C119:C122"/>
    <mergeCell ref="C124:C126"/>
    <mergeCell ref="C109:C110"/>
    <mergeCell ref="C111:C112"/>
    <mergeCell ref="C113:C115"/>
    <mergeCell ref="C100:C101"/>
    <mergeCell ref="C102:C104"/>
    <mergeCell ref="C105:C108"/>
    <mergeCell ref="C127:C129"/>
    <mergeCell ref="C130:C131"/>
    <mergeCell ref="C116:C118"/>
    <mergeCell ref="C53:C55"/>
    <mergeCell ref="C90:C92"/>
    <mergeCell ref="C95:C98"/>
    <mergeCell ref="C9:C10"/>
    <mergeCell ref="C11:C13"/>
    <mergeCell ref="C47:C50"/>
    <mergeCell ref="C51:C52"/>
    <mergeCell ref="C43:C44"/>
    <mergeCell ref="C45:C46"/>
    <mergeCell ref="C41:C42"/>
    <mergeCell ref="C34:C36"/>
    <mergeCell ref="C37:C40"/>
    <mergeCell ref="C26:C29"/>
    <mergeCell ref="C30:C33"/>
    <mergeCell ref="C22:C23"/>
    <mergeCell ref="C24:C25"/>
    <mergeCell ref="C14:C16"/>
    <mergeCell ref="C18:C19"/>
    <mergeCell ref="C83:C85"/>
    <mergeCell ref="C86:C89"/>
    <mergeCell ref="C57:C59"/>
    <mergeCell ref="C60:C6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2019-01-04T08:25:47Z</dcterms:created>
  <dcterms:modified xsi:type="dcterms:W3CDTF">2019-01-21T06:01:02Z</dcterms:modified>
</cp:coreProperties>
</file>