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刚需隐藏" sheetId="2" r:id="rId1"/>
    <sheet name="普通隐藏" sheetId="3" r:id="rId2"/>
  </sheets>
  <externalReferences>
    <externalReference r:id="rId3"/>
    <externalReference r:id="rId4"/>
  </externalReferences>
  <definedNames>
    <definedName name="_xlnm._FilterDatabase" localSheetId="0" hidden="1">刚需隐藏!$B$8:$B$31</definedName>
  </definedNames>
  <calcPr calcId="144525"/>
</workbook>
</file>

<file path=xl/sharedStrings.xml><?xml version="1.0" encoding="utf-8"?>
<sst xmlns="http://schemas.openxmlformats.org/spreadsheetml/2006/main" count="196">
  <si>
    <t>刚需家庭登记购房人选房登记表</t>
  </si>
  <si>
    <t>项目名称：栖棠</t>
  </si>
  <si>
    <t>开发企业名称：成都恒茂置地有限公司</t>
  </si>
  <si>
    <t>项目地址信息：崇州市羊马镇泗安村20组28号</t>
  </si>
  <si>
    <t>预/现售证号：932</t>
  </si>
  <si>
    <t>项目区域：崇州市</t>
  </si>
  <si>
    <t>本项目本批次全部准售住房112套，其中支持棚改货币化住房选购的住房12套，支持刚需家庭选购的住房60套，公证选房结束后，棚改货币化住户选购住房0套，刚需家庭选购住房13套，普通家庭选购住房12套。
本项目本批次剩余住房87套。</t>
  </si>
  <si>
    <t>选房
顺序号</t>
  </si>
  <si>
    <t>公证
摇号编号</t>
  </si>
  <si>
    <t>刚需家庭</t>
  </si>
  <si>
    <t>购房登记号</t>
  </si>
  <si>
    <t>姓名</t>
  </si>
  <si>
    <t>身份证照号码</t>
  </si>
  <si>
    <t>房号</t>
  </si>
  <si>
    <t>B00024</t>
  </si>
  <si>
    <t>登记购房人</t>
  </si>
  <si>
    <t>20190101000971</t>
  </si>
  <si>
    <t>*益红</t>
  </si>
  <si>
    <t>510322********301X</t>
  </si>
  <si>
    <t>3-1803</t>
  </si>
  <si>
    <t>共同购房人:妻子</t>
  </si>
  <si>
    <t/>
  </si>
  <si>
    <t>*利梅</t>
  </si>
  <si>
    <t>510322********3343</t>
  </si>
  <si>
    <t>家庭成员:女儿</t>
  </si>
  <si>
    <t>*佳馨</t>
  </si>
  <si>
    <t>510311********7024</t>
  </si>
  <si>
    <t>*巧晴</t>
  </si>
  <si>
    <t>510311********7243</t>
  </si>
  <si>
    <t>B00006</t>
  </si>
  <si>
    <t>20181230000941</t>
  </si>
  <si>
    <t>*家学</t>
  </si>
  <si>
    <t>510922********6338</t>
  </si>
  <si>
    <t>11-2-701</t>
  </si>
  <si>
    <t>*家容</t>
  </si>
  <si>
    <t>510111********0040</t>
  </si>
  <si>
    <t>B00018</t>
  </si>
  <si>
    <t>20190101000458</t>
  </si>
  <si>
    <t>*福</t>
  </si>
  <si>
    <t>510184********7798</t>
  </si>
  <si>
    <t>3-1303</t>
  </si>
  <si>
    <t>*胜学</t>
  </si>
  <si>
    <t>510123********2327</t>
  </si>
  <si>
    <t>B00016</t>
  </si>
  <si>
    <t>20190101000202</t>
  </si>
  <si>
    <t>*婷</t>
  </si>
  <si>
    <t>342723********0022</t>
  </si>
  <si>
    <t>3-1202</t>
  </si>
  <si>
    <t>B00022</t>
  </si>
  <si>
    <t>20190101000941</t>
  </si>
  <si>
    <t>*雄</t>
  </si>
  <si>
    <t>510184********241X</t>
  </si>
  <si>
    <t>3-703</t>
  </si>
  <si>
    <t>*定霞</t>
  </si>
  <si>
    <t>510183********1243</t>
  </si>
  <si>
    <t>*彦妃</t>
  </si>
  <si>
    <t>510184********014X</t>
  </si>
  <si>
    <t>B00009</t>
  </si>
  <si>
    <t>20181230001811</t>
  </si>
  <si>
    <t>*松海</t>
  </si>
  <si>
    <t>510121********885X</t>
  </si>
  <si>
    <t>3-1302</t>
  </si>
  <si>
    <t>*群蓉</t>
  </si>
  <si>
    <t>510121********8829</t>
  </si>
  <si>
    <t>B00001</t>
  </si>
  <si>
    <t>20181230000151</t>
  </si>
  <si>
    <t>*静</t>
  </si>
  <si>
    <t>511303********1360</t>
  </si>
  <si>
    <t>11-2-601</t>
  </si>
  <si>
    <t>B00003</t>
  </si>
  <si>
    <t>20181230000609</t>
  </si>
  <si>
    <t>*杰</t>
  </si>
  <si>
    <t>510184********8697</t>
  </si>
  <si>
    <t>3-903</t>
  </si>
  <si>
    <t>B00013</t>
  </si>
  <si>
    <t>20181231001090</t>
  </si>
  <si>
    <t>*琛</t>
  </si>
  <si>
    <t>142725********3610</t>
  </si>
  <si>
    <t>3-1703</t>
  </si>
  <si>
    <t>B00021</t>
  </si>
  <si>
    <t>20190101000902</t>
  </si>
  <si>
    <t>*刚</t>
  </si>
  <si>
    <t>510184********5319</t>
  </si>
  <si>
    <t>3-1804</t>
  </si>
  <si>
    <t>*梅蓉</t>
  </si>
  <si>
    <t>510921********0820</t>
  </si>
  <si>
    <t>家庭成员:儿子</t>
  </si>
  <si>
    <t>*懿轩</t>
  </si>
  <si>
    <t>510184********0074</t>
  </si>
  <si>
    <t>B00007</t>
  </si>
  <si>
    <t>20181230001423</t>
  </si>
  <si>
    <t>500235********1048</t>
  </si>
  <si>
    <t>3-1603</t>
  </si>
  <si>
    <t>B00008</t>
  </si>
  <si>
    <t>20181230001560</t>
  </si>
  <si>
    <t>*廷良</t>
  </si>
  <si>
    <t>510108********2711</t>
  </si>
  <si>
    <t>11-2-801</t>
  </si>
  <si>
    <t>B00012</t>
  </si>
  <si>
    <t>20181231000848</t>
  </si>
  <si>
    <t>*思杨</t>
  </si>
  <si>
    <t>510184********2719</t>
  </si>
  <si>
    <t>3-1003</t>
  </si>
  <si>
    <t>普通家庭登记购房人选房登记表</t>
  </si>
  <si>
    <t>普通家庭</t>
  </si>
  <si>
    <t>C00003</t>
  </si>
  <si>
    <t>20181230000301</t>
  </si>
  <si>
    <t>*璐</t>
  </si>
  <si>
    <t>510123********0020</t>
  </si>
  <si>
    <t>3-1702</t>
  </si>
  <si>
    <t>C00008</t>
  </si>
  <si>
    <t>20181230000876</t>
  </si>
  <si>
    <t>*辉</t>
  </si>
  <si>
    <t>510184********5313</t>
  </si>
  <si>
    <t>3-302</t>
  </si>
  <si>
    <t>*梅</t>
  </si>
  <si>
    <t>510129********4940</t>
  </si>
  <si>
    <t>*珺溪</t>
  </si>
  <si>
    <t>510184********0144</t>
  </si>
  <si>
    <t>C00022</t>
  </si>
  <si>
    <t>20190101000397</t>
  </si>
  <si>
    <t>*远大</t>
  </si>
  <si>
    <t>510227********0318</t>
  </si>
  <si>
    <t>3-1604</t>
  </si>
  <si>
    <t>家庭成员:妻子</t>
  </si>
  <si>
    <t>*燕均</t>
  </si>
  <si>
    <t>510227********4862</t>
  </si>
  <si>
    <t>C00001</t>
  </si>
  <si>
    <t>20181230000126</t>
  </si>
  <si>
    <t>512921********0040</t>
  </si>
  <si>
    <t>11-2-602</t>
  </si>
  <si>
    <t>C00028</t>
  </si>
  <si>
    <t>20190101000675</t>
  </si>
  <si>
    <t>*国亮</t>
  </si>
  <si>
    <t>331021********1255</t>
  </si>
  <si>
    <t>3-602</t>
  </si>
  <si>
    <t>*颖</t>
  </si>
  <si>
    <t>410183********2225</t>
  </si>
  <si>
    <t>C00009</t>
  </si>
  <si>
    <t>20181230001445</t>
  </si>
  <si>
    <t>*菊</t>
  </si>
  <si>
    <t>653124********4225</t>
  </si>
  <si>
    <t>3-1602</t>
  </si>
  <si>
    <t>C00002</t>
  </si>
  <si>
    <t>20181230000214</t>
  </si>
  <si>
    <t>*沁</t>
  </si>
  <si>
    <t>510105********3271</t>
  </si>
  <si>
    <t>11-2-901</t>
  </si>
  <si>
    <t>C00014</t>
  </si>
  <si>
    <t>20181230001987</t>
  </si>
  <si>
    <t>*志雄</t>
  </si>
  <si>
    <t>510184********2418</t>
  </si>
  <si>
    <t>11-1-802</t>
  </si>
  <si>
    <t>*雪</t>
  </si>
  <si>
    <t>513821********0580</t>
  </si>
  <si>
    <t>*瑞莎</t>
  </si>
  <si>
    <t>510184********0027</t>
  </si>
  <si>
    <t>C00029</t>
  </si>
  <si>
    <t>20190101000677</t>
  </si>
  <si>
    <t>*芝萍</t>
  </si>
  <si>
    <t>330127********1821</t>
  </si>
  <si>
    <t>3-902</t>
  </si>
  <si>
    <t>共同购房人:丈夫</t>
  </si>
  <si>
    <t>*兵</t>
  </si>
  <si>
    <t>342623********3812</t>
  </si>
  <si>
    <t>*念乔</t>
  </si>
  <si>
    <t>320115********0562</t>
  </si>
  <si>
    <t>C00013</t>
  </si>
  <si>
    <t>20181230001743</t>
  </si>
  <si>
    <t>*朝凤</t>
  </si>
  <si>
    <t>510823********4714</t>
  </si>
  <si>
    <t>3-1301</t>
  </si>
  <si>
    <t>*夏莲</t>
  </si>
  <si>
    <t>350121********0327</t>
  </si>
  <si>
    <t>C00015</t>
  </si>
  <si>
    <t>20181231000616</t>
  </si>
  <si>
    <t>*亚贤</t>
  </si>
  <si>
    <t>340825********1314</t>
  </si>
  <si>
    <t>3-1802</t>
  </si>
  <si>
    <t>*素荣</t>
  </si>
  <si>
    <t>341282********2324</t>
  </si>
  <si>
    <t>*若茜</t>
  </si>
  <si>
    <t>341002********3225</t>
  </si>
  <si>
    <t>*若东</t>
  </si>
  <si>
    <t>341002********3219</t>
  </si>
  <si>
    <t>C00007</t>
  </si>
  <si>
    <t>20181230000853</t>
  </si>
  <si>
    <t>*思林</t>
  </si>
  <si>
    <t>510781********413X</t>
  </si>
  <si>
    <t>3-603</t>
  </si>
  <si>
    <t>*海燕</t>
  </si>
  <si>
    <t>510725********3900</t>
  </si>
  <si>
    <t>*宇晨</t>
  </si>
  <si>
    <t>510781********4145</t>
  </si>
  <si>
    <t>*微东</t>
  </si>
  <si>
    <t>510781********3411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</si>
</sst>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8" borderId="12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i27.SINOOCEANGROUP\Desktop\&#20844;&#35777;&#36164;&#26009;\&#36873;&#25151;&#32467;&#26524;\2019&#24180;1&#26376;7&#26085;&#26646;&#26848;&#31532;3&#12289;11&#26635;&#21018;&#38656;&#23478;&#24237;&#30331;&#35760;&#36141;&#25151;&#20154;&#36873;&#25151;&#39034;&#24207;&#25671;&#21495;&#20844;&#35777;&#32467;&#265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uwei27.SINOOCEANGROUP\Desktop\&#20844;&#35777;&#36164;&#26009;\&#36873;&#25151;&#32467;&#26524;\2019&#24180;1&#26376;7&#26085;&#26646;&#26848;&#31532;3&#12289;11&#26635;&#26222;&#36890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B00024</v>
          </cell>
          <cell r="D2">
            <v>1</v>
          </cell>
        </row>
        <row r="3">
          <cell r="C3" t="str">
            <v>B00006</v>
          </cell>
          <cell r="D3">
            <v>2</v>
          </cell>
        </row>
        <row r="4">
          <cell r="C4" t="str">
            <v>B00017</v>
          </cell>
          <cell r="D4">
            <v>3</v>
          </cell>
        </row>
        <row r="5">
          <cell r="C5" t="str">
            <v>B00018</v>
          </cell>
          <cell r="D5">
            <v>4</v>
          </cell>
        </row>
        <row r="6">
          <cell r="C6" t="str">
            <v>B00002</v>
          </cell>
          <cell r="D6">
            <v>5</v>
          </cell>
        </row>
        <row r="7">
          <cell r="C7" t="str">
            <v>B00015</v>
          </cell>
          <cell r="D7">
            <v>6</v>
          </cell>
        </row>
        <row r="8">
          <cell r="C8" t="str">
            <v>B00005</v>
          </cell>
          <cell r="D8">
            <v>7</v>
          </cell>
        </row>
        <row r="9">
          <cell r="C9" t="str">
            <v>B00016</v>
          </cell>
          <cell r="D9">
            <v>8</v>
          </cell>
        </row>
        <row r="10">
          <cell r="C10" t="str">
            <v>B00011</v>
          </cell>
          <cell r="D10">
            <v>9</v>
          </cell>
        </row>
        <row r="11">
          <cell r="C11" t="str">
            <v>B00019</v>
          </cell>
          <cell r="D11">
            <v>10</v>
          </cell>
        </row>
        <row r="12">
          <cell r="C12" t="str">
            <v>B00022</v>
          </cell>
          <cell r="D12">
            <v>11</v>
          </cell>
        </row>
        <row r="13">
          <cell r="C13" t="str">
            <v>B00009</v>
          </cell>
          <cell r="D13">
            <v>12</v>
          </cell>
        </row>
        <row r="14">
          <cell r="C14" t="str">
            <v>B00014</v>
          </cell>
          <cell r="D14">
            <v>13</v>
          </cell>
        </row>
        <row r="15">
          <cell r="C15" t="str">
            <v>B00001</v>
          </cell>
          <cell r="D15">
            <v>14</v>
          </cell>
        </row>
        <row r="16">
          <cell r="C16" t="str">
            <v>B00003</v>
          </cell>
          <cell r="D16">
            <v>15</v>
          </cell>
        </row>
        <row r="17">
          <cell r="C17" t="str">
            <v>B00013</v>
          </cell>
          <cell r="D17">
            <v>16</v>
          </cell>
        </row>
        <row r="18">
          <cell r="C18" t="str">
            <v>B00021</v>
          </cell>
          <cell r="D18">
            <v>17</v>
          </cell>
        </row>
        <row r="19">
          <cell r="C19" t="str">
            <v>B00007</v>
          </cell>
          <cell r="D19">
            <v>18</v>
          </cell>
        </row>
        <row r="20">
          <cell r="C20" t="str">
            <v>B00023</v>
          </cell>
          <cell r="D20">
            <v>19</v>
          </cell>
        </row>
        <row r="21">
          <cell r="C21" t="str">
            <v>B00020</v>
          </cell>
          <cell r="D21">
            <v>20</v>
          </cell>
        </row>
        <row r="22">
          <cell r="C22" t="str">
            <v>B00008</v>
          </cell>
          <cell r="D22">
            <v>21</v>
          </cell>
        </row>
        <row r="23">
          <cell r="C23" t="str">
            <v>B00010</v>
          </cell>
          <cell r="D23">
            <v>22</v>
          </cell>
        </row>
        <row r="24">
          <cell r="C24" t="str">
            <v>B00012</v>
          </cell>
          <cell r="D24">
            <v>23</v>
          </cell>
        </row>
        <row r="25">
          <cell r="C25" t="str">
            <v>B00004</v>
          </cell>
          <cell r="D25">
            <v>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 refreshError="1">
        <row r="1">
          <cell r="C1" t="str">
            <v>公证摇号编号</v>
          </cell>
          <cell r="D1" t="str">
            <v>选房顺序号</v>
          </cell>
        </row>
        <row r="2">
          <cell r="C2" t="str">
            <v>C00026</v>
          </cell>
          <cell r="D2">
            <v>1</v>
          </cell>
        </row>
        <row r="3">
          <cell r="C3" t="str">
            <v>C00017</v>
          </cell>
          <cell r="D3">
            <v>2</v>
          </cell>
        </row>
        <row r="4">
          <cell r="C4" t="str">
            <v>C00003</v>
          </cell>
          <cell r="D4">
            <v>3</v>
          </cell>
        </row>
        <row r="5">
          <cell r="C5" t="str">
            <v>C00020</v>
          </cell>
          <cell r="D5">
            <v>4</v>
          </cell>
        </row>
        <row r="6">
          <cell r="C6" t="str">
            <v>C00010</v>
          </cell>
          <cell r="D6">
            <v>5</v>
          </cell>
        </row>
        <row r="7">
          <cell r="C7" t="str">
            <v>C00011</v>
          </cell>
          <cell r="D7">
            <v>6</v>
          </cell>
        </row>
        <row r="8">
          <cell r="C8" t="str">
            <v>C00008</v>
          </cell>
          <cell r="D8">
            <v>7</v>
          </cell>
        </row>
        <row r="9">
          <cell r="C9" t="str">
            <v>C00022</v>
          </cell>
          <cell r="D9">
            <v>8</v>
          </cell>
        </row>
        <row r="10">
          <cell r="C10" t="str">
            <v>C00027</v>
          </cell>
          <cell r="D10">
            <v>9</v>
          </cell>
        </row>
        <row r="11">
          <cell r="C11" t="str">
            <v>C00037</v>
          </cell>
          <cell r="D11">
            <v>10</v>
          </cell>
        </row>
        <row r="12">
          <cell r="C12" t="str">
            <v>C00012</v>
          </cell>
          <cell r="D12">
            <v>11</v>
          </cell>
        </row>
        <row r="13">
          <cell r="C13" t="str">
            <v>C00001</v>
          </cell>
          <cell r="D13">
            <v>12</v>
          </cell>
        </row>
        <row r="14">
          <cell r="C14" t="str">
            <v>C00028</v>
          </cell>
          <cell r="D14">
            <v>13</v>
          </cell>
        </row>
        <row r="15">
          <cell r="C15" t="str">
            <v>C00018</v>
          </cell>
          <cell r="D15">
            <v>14</v>
          </cell>
        </row>
        <row r="16">
          <cell r="C16" t="str">
            <v>C00009</v>
          </cell>
          <cell r="D16">
            <v>15</v>
          </cell>
        </row>
        <row r="17">
          <cell r="C17" t="str">
            <v>C00006</v>
          </cell>
          <cell r="D17">
            <v>16</v>
          </cell>
        </row>
        <row r="18">
          <cell r="C18" t="str">
            <v>C00002</v>
          </cell>
          <cell r="D18">
            <v>17</v>
          </cell>
        </row>
        <row r="19">
          <cell r="C19" t="str">
            <v>C00034</v>
          </cell>
          <cell r="D19">
            <v>18</v>
          </cell>
        </row>
        <row r="20">
          <cell r="C20" t="str">
            <v>C00036</v>
          </cell>
          <cell r="D20">
            <v>19</v>
          </cell>
        </row>
        <row r="21">
          <cell r="C21" t="str">
            <v>C00035</v>
          </cell>
          <cell r="D21">
            <v>20</v>
          </cell>
        </row>
        <row r="22">
          <cell r="C22" t="str">
            <v>C00030</v>
          </cell>
          <cell r="D22">
            <v>21</v>
          </cell>
        </row>
        <row r="23">
          <cell r="C23" t="str">
            <v>C00014</v>
          </cell>
          <cell r="D23">
            <v>22</v>
          </cell>
        </row>
        <row r="24">
          <cell r="C24" t="str">
            <v>C00029</v>
          </cell>
          <cell r="D24">
            <v>23</v>
          </cell>
        </row>
        <row r="25">
          <cell r="C25" t="str">
            <v>C00019</v>
          </cell>
          <cell r="D25">
            <v>24</v>
          </cell>
        </row>
        <row r="26">
          <cell r="C26" t="str">
            <v>C00025</v>
          </cell>
          <cell r="D26">
            <v>25</v>
          </cell>
        </row>
        <row r="27">
          <cell r="C27" t="str">
            <v>C00013</v>
          </cell>
          <cell r="D27">
            <v>26</v>
          </cell>
        </row>
        <row r="28">
          <cell r="C28" t="str">
            <v>C00038</v>
          </cell>
          <cell r="D28">
            <v>27</v>
          </cell>
        </row>
        <row r="29">
          <cell r="C29" t="str">
            <v>C00005</v>
          </cell>
          <cell r="D29">
            <v>28</v>
          </cell>
        </row>
        <row r="30">
          <cell r="C30" t="str">
            <v>C00033</v>
          </cell>
          <cell r="D30">
            <v>29</v>
          </cell>
        </row>
        <row r="31">
          <cell r="C31" t="str">
            <v>C00016</v>
          </cell>
          <cell r="D31">
            <v>30</v>
          </cell>
        </row>
        <row r="32">
          <cell r="C32" t="str">
            <v>C00015</v>
          </cell>
          <cell r="D32">
            <v>31</v>
          </cell>
        </row>
        <row r="33">
          <cell r="C33" t="str">
            <v>C00004</v>
          </cell>
          <cell r="D33">
            <v>32</v>
          </cell>
        </row>
        <row r="34">
          <cell r="C34" t="str">
            <v>C00032</v>
          </cell>
          <cell r="D34">
            <v>33</v>
          </cell>
        </row>
        <row r="35">
          <cell r="C35" t="str">
            <v>C00023</v>
          </cell>
          <cell r="D35">
            <v>34</v>
          </cell>
        </row>
        <row r="36">
          <cell r="C36" t="str">
            <v>C00031</v>
          </cell>
          <cell r="D36">
            <v>35</v>
          </cell>
        </row>
        <row r="37">
          <cell r="C37" t="str">
            <v>C00024</v>
          </cell>
          <cell r="D37">
            <v>36</v>
          </cell>
        </row>
        <row r="38">
          <cell r="C38" t="str">
            <v>C00007</v>
          </cell>
          <cell r="D38">
            <v>37</v>
          </cell>
        </row>
        <row r="39">
          <cell r="C39" t="str">
            <v>C00021</v>
          </cell>
          <cell r="D39">
            <v>38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E14" sqref="E14"/>
    </sheetView>
  </sheetViews>
  <sheetFormatPr defaultColWidth="9" defaultRowHeight="13.5" outlineLevelCol="6"/>
  <cols>
    <col min="1" max="1" width="8.10833333333333" style="14" customWidth="1"/>
    <col min="2" max="2" width="10.2166666666667" customWidth="1"/>
    <col min="3" max="3" width="16.6666666666667" customWidth="1"/>
    <col min="4" max="4" width="17.3333333333333" customWidth="1"/>
    <col min="5" max="5" width="11.1083333333333" customWidth="1"/>
    <col min="6" max="6" width="21.2166666666667" customWidth="1"/>
    <col min="7" max="7" width="18.4416666666667" customWidth="1"/>
  </cols>
  <sheetData>
    <row r="1" ht="14.2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15" t="s">
        <v>1</v>
      </c>
      <c r="B2" s="2"/>
      <c r="C2" s="2"/>
      <c r="D2" s="2"/>
      <c r="E2" s="2"/>
      <c r="F2" s="2"/>
      <c r="G2" s="2"/>
    </row>
    <row r="3" ht="14.25" spans="1:7">
      <c r="A3" s="15" t="s">
        <v>2</v>
      </c>
      <c r="B3" s="2"/>
      <c r="C3" s="2"/>
      <c r="D3" s="2"/>
      <c r="E3" s="2"/>
      <c r="F3" s="2"/>
      <c r="G3" s="2"/>
    </row>
    <row r="4" ht="15.75" spans="1:7">
      <c r="A4" s="2" t="s">
        <v>3</v>
      </c>
      <c r="B4" s="2"/>
      <c r="C4" s="2"/>
      <c r="D4" s="2"/>
      <c r="E4" s="2"/>
      <c r="F4" s="2"/>
      <c r="G4" s="2"/>
    </row>
    <row r="5" ht="15.75" spans="1:7">
      <c r="A5" s="2" t="s">
        <v>4</v>
      </c>
      <c r="B5" s="2"/>
      <c r="C5" s="2"/>
      <c r="D5" s="2"/>
      <c r="E5" s="2"/>
      <c r="F5" s="2"/>
      <c r="G5" s="2"/>
    </row>
    <row r="6" ht="15.75" spans="1:7">
      <c r="A6" s="2" t="s">
        <v>5</v>
      </c>
      <c r="B6" s="2"/>
      <c r="C6" s="2"/>
      <c r="D6" s="2"/>
      <c r="E6" s="2"/>
      <c r="F6" s="2"/>
      <c r="G6" s="2"/>
    </row>
    <row r="7" s="13" customFormat="1" ht="69" customHeight="1" spans="1:7">
      <c r="A7" s="3" t="s">
        <v>6</v>
      </c>
      <c r="B7" s="16"/>
      <c r="C7" s="16"/>
      <c r="D7" s="16"/>
      <c r="E7" s="16"/>
      <c r="F7" s="16"/>
      <c r="G7" s="16"/>
    </row>
    <row r="8" ht="28.5" spans="1:7">
      <c r="A8" s="3" t="s">
        <v>7</v>
      </c>
      <c r="B8" s="3" t="s">
        <v>8</v>
      </c>
      <c r="C8" s="2" t="s">
        <v>9</v>
      </c>
      <c r="D8" s="2" t="s">
        <v>10</v>
      </c>
      <c r="E8" s="2" t="s">
        <v>11</v>
      </c>
      <c r="F8" s="2" t="s">
        <v>12</v>
      </c>
      <c r="G8" s="1" t="s">
        <v>13</v>
      </c>
    </row>
    <row r="9" ht="24.9" customHeight="1" spans="1:7">
      <c r="A9" s="7">
        <f>VLOOKUP(B9,[1]摇号结果!$C$1:$D$65536,2,0)</f>
        <v>1</v>
      </c>
      <c r="B9" s="8" t="s">
        <v>14</v>
      </c>
      <c r="C9" s="5" t="s">
        <v>15</v>
      </c>
      <c r="D9" s="5" t="s">
        <v>16</v>
      </c>
      <c r="E9" s="6" t="s">
        <v>17</v>
      </c>
      <c r="F9" s="6" t="s">
        <v>18</v>
      </c>
      <c r="G9" s="8" t="s">
        <v>19</v>
      </c>
    </row>
    <row r="10" ht="24.9" customHeight="1" spans="1:7">
      <c r="A10" s="9"/>
      <c r="B10" s="10"/>
      <c r="C10" s="5" t="s">
        <v>20</v>
      </c>
      <c r="D10" s="5" t="s">
        <v>21</v>
      </c>
      <c r="E10" s="6" t="s">
        <v>22</v>
      </c>
      <c r="F10" s="6" t="s">
        <v>23</v>
      </c>
      <c r="G10" s="10"/>
    </row>
    <row r="11" ht="24.9" customHeight="1" spans="1:7">
      <c r="A11" s="9"/>
      <c r="B11" s="10"/>
      <c r="C11" s="17" t="s">
        <v>24</v>
      </c>
      <c r="D11" s="5" t="s">
        <v>21</v>
      </c>
      <c r="E11" s="6" t="s">
        <v>25</v>
      </c>
      <c r="F11" s="6" t="s">
        <v>26</v>
      </c>
      <c r="G11" s="10"/>
    </row>
    <row r="12" ht="24.9" customHeight="1" spans="1:7">
      <c r="A12" s="11"/>
      <c r="B12" s="12"/>
      <c r="C12" s="5" t="s">
        <v>24</v>
      </c>
      <c r="D12" s="5" t="s">
        <v>21</v>
      </c>
      <c r="E12" s="6" t="s">
        <v>27</v>
      </c>
      <c r="F12" s="6" t="s">
        <v>28</v>
      </c>
      <c r="G12" s="12"/>
    </row>
    <row r="13" ht="24.9" customHeight="1" spans="1:7">
      <c r="A13" s="7">
        <f>VLOOKUP(B13,[1]摇号结果!$C$1:$D$65536,2,0)</f>
        <v>2</v>
      </c>
      <c r="B13" s="8" t="s">
        <v>29</v>
      </c>
      <c r="C13" s="5" t="s">
        <v>15</v>
      </c>
      <c r="D13" s="5" t="s">
        <v>30</v>
      </c>
      <c r="E13" s="6" t="s">
        <v>31</v>
      </c>
      <c r="F13" s="6" t="s">
        <v>32</v>
      </c>
      <c r="G13" s="8" t="s">
        <v>33</v>
      </c>
    </row>
    <row r="14" ht="24.9" customHeight="1" spans="1:7">
      <c r="A14" s="11"/>
      <c r="B14" s="12"/>
      <c r="C14" s="5" t="s">
        <v>20</v>
      </c>
      <c r="D14" s="5" t="s">
        <v>21</v>
      </c>
      <c r="E14" s="6" t="s">
        <v>34</v>
      </c>
      <c r="F14" s="6" t="s">
        <v>35</v>
      </c>
      <c r="G14" s="12"/>
    </row>
    <row r="15" ht="24.9" customHeight="1" spans="1:7">
      <c r="A15" s="7">
        <f>VLOOKUP(B15,[1]摇号结果!$C$1:$D$65536,2,0)</f>
        <v>4</v>
      </c>
      <c r="B15" s="8" t="s">
        <v>36</v>
      </c>
      <c r="C15" s="5" t="s">
        <v>15</v>
      </c>
      <c r="D15" s="5" t="s">
        <v>37</v>
      </c>
      <c r="E15" s="6" t="s">
        <v>38</v>
      </c>
      <c r="F15" s="6" t="s">
        <v>39</v>
      </c>
      <c r="G15" s="8" t="s">
        <v>40</v>
      </c>
    </row>
    <row r="16" ht="24.9" customHeight="1" spans="1:7">
      <c r="A16" s="11"/>
      <c r="B16" s="12"/>
      <c r="C16" s="5" t="s">
        <v>20</v>
      </c>
      <c r="D16" s="5" t="s">
        <v>21</v>
      </c>
      <c r="E16" s="6" t="s">
        <v>41</v>
      </c>
      <c r="F16" s="6" t="s">
        <v>42</v>
      </c>
      <c r="G16" s="12"/>
    </row>
    <row r="17" ht="24.9" customHeight="1" spans="1:7">
      <c r="A17" s="4">
        <f>VLOOKUP(B17,[1]摇号结果!$C$1:$D$65536,2,0)</f>
        <v>8</v>
      </c>
      <c r="B17" s="5" t="s">
        <v>43</v>
      </c>
      <c r="C17" s="5" t="s">
        <v>15</v>
      </c>
      <c r="D17" s="5" t="s">
        <v>44</v>
      </c>
      <c r="E17" s="6" t="s">
        <v>45</v>
      </c>
      <c r="F17" s="6" t="s">
        <v>46</v>
      </c>
      <c r="G17" s="5" t="s">
        <v>47</v>
      </c>
    </row>
    <row r="18" ht="24.9" customHeight="1" spans="1:7">
      <c r="A18" s="7">
        <f>VLOOKUP(B18,[1]摇号结果!$C$1:$D$65536,2,0)</f>
        <v>11</v>
      </c>
      <c r="B18" s="8" t="s">
        <v>48</v>
      </c>
      <c r="C18" s="5" t="s">
        <v>15</v>
      </c>
      <c r="D18" s="5" t="s">
        <v>49</v>
      </c>
      <c r="E18" s="6" t="s">
        <v>50</v>
      </c>
      <c r="F18" s="6" t="s">
        <v>51</v>
      </c>
      <c r="G18" s="8" t="s">
        <v>52</v>
      </c>
    </row>
    <row r="19" ht="24.9" customHeight="1" spans="1:7">
      <c r="A19" s="9"/>
      <c r="B19" s="10"/>
      <c r="C19" s="5" t="s">
        <v>20</v>
      </c>
      <c r="D19" s="5" t="s">
        <v>21</v>
      </c>
      <c r="E19" s="6" t="s">
        <v>53</v>
      </c>
      <c r="F19" s="6" t="s">
        <v>54</v>
      </c>
      <c r="G19" s="10"/>
    </row>
    <row r="20" ht="24.9" customHeight="1" spans="1:7">
      <c r="A20" s="11"/>
      <c r="B20" s="12"/>
      <c r="C20" s="5" t="s">
        <v>24</v>
      </c>
      <c r="D20" s="5" t="s">
        <v>21</v>
      </c>
      <c r="E20" s="6" t="s">
        <v>55</v>
      </c>
      <c r="F20" s="6" t="s">
        <v>56</v>
      </c>
      <c r="G20" s="12"/>
    </row>
    <row r="21" ht="24.9" customHeight="1" spans="1:7">
      <c r="A21" s="7">
        <f>VLOOKUP(B21,[1]摇号结果!$C$1:$D$65536,2,0)</f>
        <v>12</v>
      </c>
      <c r="B21" s="8" t="s">
        <v>57</v>
      </c>
      <c r="C21" s="5" t="s">
        <v>15</v>
      </c>
      <c r="D21" s="5" t="s">
        <v>58</v>
      </c>
      <c r="E21" s="6" t="s">
        <v>59</v>
      </c>
      <c r="F21" s="6" t="s">
        <v>60</v>
      </c>
      <c r="G21" s="8" t="s">
        <v>61</v>
      </c>
    </row>
    <row r="22" ht="24.9" customHeight="1" spans="1:7">
      <c r="A22" s="11"/>
      <c r="B22" s="12"/>
      <c r="C22" s="5" t="s">
        <v>20</v>
      </c>
      <c r="D22" s="5" t="s">
        <v>21</v>
      </c>
      <c r="E22" s="6" t="s">
        <v>62</v>
      </c>
      <c r="F22" s="6" t="s">
        <v>63</v>
      </c>
      <c r="G22" s="12"/>
    </row>
    <row r="23" ht="24.9" customHeight="1" spans="1:7">
      <c r="A23" s="4">
        <f>VLOOKUP(B23,[1]摇号结果!$C$1:$D$65536,2,0)</f>
        <v>14</v>
      </c>
      <c r="B23" s="5" t="s">
        <v>64</v>
      </c>
      <c r="C23" s="5" t="s">
        <v>15</v>
      </c>
      <c r="D23" s="5" t="s">
        <v>65</v>
      </c>
      <c r="E23" s="6" t="s">
        <v>66</v>
      </c>
      <c r="F23" s="6" t="s">
        <v>67</v>
      </c>
      <c r="G23" s="5" t="s">
        <v>68</v>
      </c>
    </row>
    <row r="24" ht="24.9" customHeight="1" spans="1:7">
      <c r="A24" s="4">
        <f>VLOOKUP(B24,[1]摇号结果!$C$1:$D$65536,2,0)</f>
        <v>15</v>
      </c>
      <c r="B24" s="5" t="s">
        <v>69</v>
      </c>
      <c r="C24" s="5" t="s">
        <v>15</v>
      </c>
      <c r="D24" s="5" t="s">
        <v>70</v>
      </c>
      <c r="E24" s="6" t="s">
        <v>71</v>
      </c>
      <c r="F24" s="6" t="s">
        <v>72</v>
      </c>
      <c r="G24" s="5" t="s">
        <v>73</v>
      </c>
    </row>
    <row r="25" ht="24.9" customHeight="1" spans="1:7">
      <c r="A25" s="4">
        <f>VLOOKUP(B25,[1]摇号结果!$C$1:$D$65536,2,0)</f>
        <v>16</v>
      </c>
      <c r="B25" s="5" t="s">
        <v>74</v>
      </c>
      <c r="C25" s="5" t="s">
        <v>15</v>
      </c>
      <c r="D25" s="5" t="s">
        <v>75</v>
      </c>
      <c r="E25" s="6" t="s">
        <v>76</v>
      </c>
      <c r="F25" s="6" t="s">
        <v>77</v>
      </c>
      <c r="G25" s="5" t="s">
        <v>78</v>
      </c>
    </row>
    <row r="26" ht="24.9" customHeight="1" spans="1:7">
      <c r="A26" s="7">
        <f>VLOOKUP(B26,[1]摇号结果!$C$1:$D$65536,2,0)</f>
        <v>17</v>
      </c>
      <c r="B26" s="8" t="s">
        <v>79</v>
      </c>
      <c r="C26" s="5" t="s">
        <v>15</v>
      </c>
      <c r="D26" s="5" t="s">
        <v>80</v>
      </c>
      <c r="E26" s="6" t="s">
        <v>81</v>
      </c>
      <c r="F26" s="6" t="s">
        <v>82</v>
      </c>
      <c r="G26" s="8" t="s">
        <v>83</v>
      </c>
    </row>
    <row r="27" ht="24.9" customHeight="1" spans="1:7">
      <c r="A27" s="9"/>
      <c r="B27" s="10"/>
      <c r="C27" s="5" t="s">
        <v>20</v>
      </c>
      <c r="D27" s="5" t="s">
        <v>21</v>
      </c>
      <c r="E27" s="6" t="s">
        <v>84</v>
      </c>
      <c r="F27" s="6" t="s">
        <v>85</v>
      </c>
      <c r="G27" s="10"/>
    </row>
    <row r="28" ht="24.9" customHeight="1" spans="1:7">
      <c r="A28" s="11"/>
      <c r="B28" s="12"/>
      <c r="C28" s="5" t="s">
        <v>86</v>
      </c>
      <c r="D28" s="5" t="s">
        <v>21</v>
      </c>
      <c r="E28" s="6" t="s">
        <v>87</v>
      </c>
      <c r="F28" s="6" t="s">
        <v>88</v>
      </c>
      <c r="G28" s="12"/>
    </row>
    <row r="29" ht="24.9" customHeight="1" spans="1:7">
      <c r="A29" s="4">
        <f>VLOOKUP(B29,[1]摇号结果!$C$1:$D$65536,2,0)</f>
        <v>18</v>
      </c>
      <c r="B29" s="5" t="s">
        <v>89</v>
      </c>
      <c r="C29" s="5" t="s">
        <v>15</v>
      </c>
      <c r="D29" s="5" t="s">
        <v>90</v>
      </c>
      <c r="E29" s="6" t="s">
        <v>66</v>
      </c>
      <c r="F29" s="6" t="s">
        <v>91</v>
      </c>
      <c r="G29" s="5" t="s">
        <v>92</v>
      </c>
    </row>
    <row r="30" ht="24.9" customHeight="1" spans="1:7">
      <c r="A30" s="4">
        <f>VLOOKUP(B30,[1]摇号结果!$C$1:$D$65536,2,0)</f>
        <v>21</v>
      </c>
      <c r="B30" s="5" t="s">
        <v>93</v>
      </c>
      <c r="C30" s="5" t="s">
        <v>15</v>
      </c>
      <c r="D30" s="5" t="s">
        <v>94</v>
      </c>
      <c r="E30" s="6" t="s">
        <v>95</v>
      </c>
      <c r="F30" s="6" t="s">
        <v>96</v>
      </c>
      <c r="G30" s="5" t="s">
        <v>97</v>
      </c>
    </row>
    <row r="31" ht="24.9" customHeight="1" spans="1:7">
      <c r="A31" s="4">
        <f>VLOOKUP(B31,[1]摇号结果!$C$1:$D$65536,2,0)</f>
        <v>23</v>
      </c>
      <c r="B31" s="5" t="s">
        <v>98</v>
      </c>
      <c r="C31" s="5" t="s">
        <v>15</v>
      </c>
      <c r="D31" s="5" t="s">
        <v>99</v>
      </c>
      <c r="E31" s="6" t="s">
        <v>100</v>
      </c>
      <c r="F31" s="6" t="s">
        <v>101</v>
      </c>
      <c r="G31" s="5" t="s">
        <v>102</v>
      </c>
    </row>
    <row r="32" ht="24.9" customHeight="1"/>
    <row r="33" ht="24.9" customHeight="1"/>
    <row r="34" ht="24.9" customHeight="1"/>
    <row r="35" ht="24.9" customHeight="1"/>
    <row r="36" ht="24.9" customHeight="1"/>
    <row r="37" ht="24.9" customHeight="1"/>
    <row r="38" ht="24.9" customHeight="1"/>
    <row r="39" ht="24.9" customHeight="1"/>
    <row r="40" ht="24.9" customHeight="1"/>
    <row r="41" ht="24.9" customHeight="1"/>
    <row r="42" ht="24.9" customHeight="1"/>
    <row r="43" ht="24.9" customHeight="1"/>
    <row r="44" ht="24.9" customHeight="1"/>
    <row r="45" ht="24.9" customHeight="1"/>
    <row r="46" ht="24.9" customHeight="1"/>
    <row r="47" ht="24.9" customHeight="1"/>
    <row r="48" ht="24.9" customHeight="1"/>
    <row r="49" ht="24.9" customHeight="1"/>
    <row r="50" ht="24.9" customHeight="1"/>
    <row r="51" ht="24.9" customHeight="1"/>
  </sheetData>
  <autoFilter ref="B8:B31">
    <extLst/>
  </autoFilter>
  <mergeCells count="25">
    <mergeCell ref="A1:G1"/>
    <mergeCell ref="A2:G2"/>
    <mergeCell ref="A3:G3"/>
    <mergeCell ref="A4:G4"/>
    <mergeCell ref="A5:G5"/>
    <mergeCell ref="A6:G6"/>
    <mergeCell ref="A7:G7"/>
    <mergeCell ref="A9:A12"/>
    <mergeCell ref="A13:A14"/>
    <mergeCell ref="A15:A16"/>
    <mergeCell ref="A18:A20"/>
    <mergeCell ref="A21:A22"/>
    <mergeCell ref="A26:A28"/>
    <mergeCell ref="B9:B12"/>
    <mergeCell ref="B13:B14"/>
    <mergeCell ref="B15:B16"/>
    <mergeCell ref="B18:B20"/>
    <mergeCell ref="B21:B22"/>
    <mergeCell ref="B26:B28"/>
    <mergeCell ref="G9:G12"/>
    <mergeCell ref="G13:G14"/>
    <mergeCell ref="G15:G16"/>
    <mergeCell ref="G18:G20"/>
    <mergeCell ref="G21:G22"/>
    <mergeCell ref="G26:G28"/>
  </mergeCells>
  <pageMargins left="0.707638888888889" right="0.26875" top="0.747916666666667" bottom="0.32916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A7" sqref="A7:G7"/>
    </sheetView>
  </sheetViews>
  <sheetFormatPr defaultColWidth="9" defaultRowHeight="13.5" outlineLevelCol="6"/>
  <cols>
    <col min="1" max="1" width="7.66666666666667" customWidth="1"/>
    <col min="3" max="3" width="14.3333333333333" customWidth="1"/>
    <col min="4" max="4" width="19.2166666666667" customWidth="1"/>
    <col min="5" max="5" width="12.3333333333333" customWidth="1"/>
    <col min="6" max="6" width="21.3333333333333" customWidth="1"/>
  </cols>
  <sheetData>
    <row r="1" ht="14.25" spans="1:7">
      <c r="A1" s="1" t="s">
        <v>103</v>
      </c>
      <c r="B1" s="1"/>
      <c r="C1" s="1"/>
      <c r="D1" s="1"/>
      <c r="E1" s="1"/>
      <c r="F1" s="1"/>
      <c r="G1" s="1"/>
    </row>
    <row r="2" ht="15.75" spans="1:7">
      <c r="A2" s="2" t="s">
        <v>1</v>
      </c>
      <c r="B2" s="2"/>
      <c r="C2" s="2"/>
      <c r="D2" s="2"/>
      <c r="E2" s="2"/>
      <c r="F2" s="2"/>
      <c r="G2" s="2"/>
    </row>
    <row r="3" ht="15.75" spans="1:7">
      <c r="A3" s="2" t="s">
        <v>2</v>
      </c>
      <c r="B3" s="2"/>
      <c r="C3" s="2"/>
      <c r="D3" s="2"/>
      <c r="E3" s="2"/>
      <c r="F3" s="2"/>
      <c r="G3" s="2"/>
    </row>
    <row r="4" ht="15.75" spans="1:7">
      <c r="A4" s="2" t="s">
        <v>3</v>
      </c>
      <c r="B4" s="2"/>
      <c r="C4" s="2"/>
      <c r="D4" s="2"/>
      <c r="E4" s="2"/>
      <c r="F4" s="2"/>
      <c r="G4" s="2"/>
    </row>
    <row r="5" ht="15.75" spans="1:7">
      <c r="A5" s="2" t="s">
        <v>4</v>
      </c>
      <c r="B5" s="2"/>
      <c r="C5" s="2"/>
      <c r="D5" s="2"/>
      <c r="E5" s="2"/>
      <c r="F5" s="2"/>
      <c r="G5" s="2"/>
    </row>
    <row r="6" ht="15.75" spans="1:7">
      <c r="A6" s="2" t="s">
        <v>5</v>
      </c>
      <c r="B6" s="2"/>
      <c r="C6" s="2"/>
      <c r="D6" s="2"/>
      <c r="E6" s="2"/>
      <c r="F6" s="2"/>
      <c r="G6" s="2"/>
    </row>
    <row r="7" ht="66" customHeight="1" spans="1:7">
      <c r="A7" s="3" t="s">
        <v>6</v>
      </c>
      <c r="B7" s="2"/>
      <c r="C7" s="2"/>
      <c r="D7" s="2"/>
      <c r="E7" s="2"/>
      <c r="F7" s="2"/>
      <c r="G7" s="2"/>
    </row>
    <row r="8" ht="42.75" spans="1:7">
      <c r="A8" s="3" t="s">
        <v>7</v>
      </c>
      <c r="B8" s="3" t="s">
        <v>8</v>
      </c>
      <c r="C8" s="2" t="s">
        <v>104</v>
      </c>
      <c r="D8" s="2" t="s">
        <v>10</v>
      </c>
      <c r="E8" s="2" t="s">
        <v>11</v>
      </c>
      <c r="F8" s="2" t="s">
        <v>12</v>
      </c>
      <c r="G8" s="1" t="s">
        <v>13</v>
      </c>
    </row>
    <row r="9" ht="15" spans="1:7">
      <c r="A9" s="4">
        <f>VLOOKUP(B9,[2]摇号结果!$C$1:$D$65536,2,0)</f>
        <v>3</v>
      </c>
      <c r="B9" s="5" t="s">
        <v>105</v>
      </c>
      <c r="C9" s="5" t="s">
        <v>15</v>
      </c>
      <c r="D9" s="5" t="s">
        <v>106</v>
      </c>
      <c r="E9" s="6" t="s">
        <v>107</v>
      </c>
      <c r="F9" s="6" t="s">
        <v>108</v>
      </c>
      <c r="G9" s="5" t="s">
        <v>109</v>
      </c>
    </row>
    <row r="10" ht="15" spans="1:7">
      <c r="A10" s="7">
        <f>VLOOKUP(B10,[2]摇号结果!$C$1:$D$65536,2,0)</f>
        <v>7</v>
      </c>
      <c r="B10" s="8" t="s">
        <v>110</v>
      </c>
      <c r="C10" s="5" t="s">
        <v>15</v>
      </c>
      <c r="D10" s="5" t="s">
        <v>111</v>
      </c>
      <c r="E10" s="6" t="s">
        <v>112</v>
      </c>
      <c r="F10" s="6" t="s">
        <v>113</v>
      </c>
      <c r="G10" s="8" t="s">
        <v>114</v>
      </c>
    </row>
    <row r="11" ht="15" spans="1:7">
      <c r="A11" s="9"/>
      <c r="B11" s="10"/>
      <c r="C11" s="5" t="s">
        <v>20</v>
      </c>
      <c r="D11" s="5" t="s">
        <v>21</v>
      </c>
      <c r="E11" s="6" t="s">
        <v>115</v>
      </c>
      <c r="F11" s="6" t="s">
        <v>116</v>
      </c>
      <c r="G11" s="10"/>
    </row>
    <row r="12" ht="15" spans="1:7">
      <c r="A12" s="11"/>
      <c r="B12" s="12"/>
      <c r="C12" s="5" t="s">
        <v>24</v>
      </c>
      <c r="D12" s="5" t="s">
        <v>21</v>
      </c>
      <c r="E12" s="6" t="s">
        <v>117</v>
      </c>
      <c r="F12" s="6" t="s">
        <v>118</v>
      </c>
      <c r="G12" s="12"/>
    </row>
    <row r="13" ht="15" spans="1:7">
      <c r="A13" s="7">
        <f>VLOOKUP(B13,[2]摇号结果!$C$1:$D$65536,2,0)</f>
        <v>8</v>
      </c>
      <c r="B13" s="8" t="s">
        <v>119</v>
      </c>
      <c r="C13" s="5" t="s">
        <v>15</v>
      </c>
      <c r="D13" s="5" t="s">
        <v>120</v>
      </c>
      <c r="E13" s="6" t="s">
        <v>121</v>
      </c>
      <c r="F13" s="6" t="s">
        <v>122</v>
      </c>
      <c r="G13" s="8" t="s">
        <v>123</v>
      </c>
    </row>
    <row r="14" ht="15" spans="1:7">
      <c r="A14" s="11"/>
      <c r="B14" s="12"/>
      <c r="C14" s="5" t="s">
        <v>124</v>
      </c>
      <c r="D14" s="5" t="s">
        <v>21</v>
      </c>
      <c r="E14" s="6" t="s">
        <v>125</v>
      </c>
      <c r="F14" s="6" t="s">
        <v>126</v>
      </c>
      <c r="G14" s="12"/>
    </row>
    <row r="15" ht="15" spans="1:7">
      <c r="A15" s="4">
        <f>VLOOKUP(B15,[2]摇号结果!$C$1:$D$65536,2,0)</f>
        <v>12</v>
      </c>
      <c r="B15" s="5" t="s">
        <v>127</v>
      </c>
      <c r="C15" s="5" t="s">
        <v>15</v>
      </c>
      <c r="D15" s="5" t="s">
        <v>128</v>
      </c>
      <c r="E15" s="6" t="s">
        <v>112</v>
      </c>
      <c r="F15" s="6" t="s">
        <v>129</v>
      </c>
      <c r="G15" s="5" t="s">
        <v>130</v>
      </c>
    </row>
    <row r="16" ht="15" spans="1:7">
      <c r="A16" s="7">
        <f>VLOOKUP(B16,[2]摇号结果!$C$1:$D$65536,2,0)</f>
        <v>13</v>
      </c>
      <c r="B16" s="8" t="s">
        <v>131</v>
      </c>
      <c r="C16" s="5" t="s">
        <v>15</v>
      </c>
      <c r="D16" s="5" t="s">
        <v>132</v>
      </c>
      <c r="E16" s="6" t="s">
        <v>133</v>
      </c>
      <c r="F16" s="6" t="s">
        <v>134</v>
      </c>
      <c r="G16" s="8" t="s">
        <v>135</v>
      </c>
    </row>
    <row r="17" ht="15" spans="1:7">
      <c r="A17" s="11"/>
      <c r="B17" s="12"/>
      <c r="C17" s="5" t="s">
        <v>20</v>
      </c>
      <c r="D17" s="5" t="s">
        <v>21</v>
      </c>
      <c r="E17" s="6" t="s">
        <v>136</v>
      </c>
      <c r="F17" s="6" t="s">
        <v>137</v>
      </c>
      <c r="G17" s="12"/>
    </row>
    <row r="18" ht="15" spans="1:7">
      <c r="A18" s="4">
        <f>VLOOKUP(B18,[2]摇号结果!$C$1:$D$65536,2,0)</f>
        <v>15</v>
      </c>
      <c r="B18" s="5" t="s">
        <v>138</v>
      </c>
      <c r="C18" s="5" t="s">
        <v>15</v>
      </c>
      <c r="D18" s="5" t="s">
        <v>139</v>
      </c>
      <c r="E18" s="6" t="s">
        <v>140</v>
      </c>
      <c r="F18" s="6" t="s">
        <v>141</v>
      </c>
      <c r="G18" s="5" t="s">
        <v>142</v>
      </c>
    </row>
    <row r="19" ht="15" spans="1:7">
      <c r="A19" s="4">
        <f>VLOOKUP(B19,[2]摇号结果!$C$1:$D$65536,2,0)</f>
        <v>17</v>
      </c>
      <c r="B19" s="5" t="s">
        <v>143</v>
      </c>
      <c r="C19" s="5" t="s">
        <v>15</v>
      </c>
      <c r="D19" s="5" t="s">
        <v>144</v>
      </c>
      <c r="E19" s="6" t="s">
        <v>145</v>
      </c>
      <c r="F19" s="6" t="s">
        <v>146</v>
      </c>
      <c r="G19" s="5" t="s">
        <v>147</v>
      </c>
    </row>
    <row r="20" ht="15" spans="1:7">
      <c r="A20" s="7">
        <f>VLOOKUP(B20,[2]摇号结果!$C$1:$D$65536,2,0)</f>
        <v>22</v>
      </c>
      <c r="B20" s="8" t="s">
        <v>148</v>
      </c>
      <c r="C20" s="5" t="s">
        <v>15</v>
      </c>
      <c r="D20" s="5" t="s">
        <v>149</v>
      </c>
      <c r="E20" s="6" t="s">
        <v>150</v>
      </c>
      <c r="F20" s="6" t="s">
        <v>151</v>
      </c>
      <c r="G20" s="8" t="s">
        <v>152</v>
      </c>
    </row>
    <row r="21" ht="15" spans="1:7">
      <c r="A21" s="9"/>
      <c r="B21" s="10"/>
      <c r="C21" s="5" t="s">
        <v>20</v>
      </c>
      <c r="D21" s="5" t="s">
        <v>21</v>
      </c>
      <c r="E21" s="6" t="s">
        <v>153</v>
      </c>
      <c r="F21" s="6" t="s">
        <v>154</v>
      </c>
      <c r="G21" s="10"/>
    </row>
    <row r="22" ht="15" spans="1:7">
      <c r="A22" s="11"/>
      <c r="B22" s="12"/>
      <c r="C22" s="5" t="s">
        <v>24</v>
      </c>
      <c r="D22" s="5" t="s">
        <v>21</v>
      </c>
      <c r="E22" s="6" t="s">
        <v>155</v>
      </c>
      <c r="F22" s="6" t="s">
        <v>156</v>
      </c>
      <c r="G22" s="12"/>
    </row>
    <row r="23" ht="15" spans="1:7">
      <c r="A23" s="7">
        <f>VLOOKUP(B23,[2]摇号结果!$C$1:$D$65536,2,0)</f>
        <v>23</v>
      </c>
      <c r="B23" s="8" t="s">
        <v>157</v>
      </c>
      <c r="C23" s="5" t="s">
        <v>15</v>
      </c>
      <c r="D23" s="5" t="s">
        <v>158</v>
      </c>
      <c r="E23" s="6" t="s">
        <v>159</v>
      </c>
      <c r="F23" s="6" t="s">
        <v>160</v>
      </c>
      <c r="G23" s="8" t="s">
        <v>161</v>
      </c>
    </row>
    <row r="24" ht="15" spans="1:7">
      <c r="A24" s="9"/>
      <c r="B24" s="10"/>
      <c r="C24" s="5" t="s">
        <v>162</v>
      </c>
      <c r="D24" s="5" t="s">
        <v>21</v>
      </c>
      <c r="E24" s="6" t="s">
        <v>163</v>
      </c>
      <c r="F24" s="6" t="s">
        <v>164</v>
      </c>
      <c r="G24" s="10"/>
    </row>
    <row r="25" ht="15" spans="1:7">
      <c r="A25" s="11"/>
      <c r="B25" s="12"/>
      <c r="C25" s="5" t="s">
        <v>24</v>
      </c>
      <c r="D25" s="5" t="s">
        <v>21</v>
      </c>
      <c r="E25" s="6" t="s">
        <v>165</v>
      </c>
      <c r="F25" s="6" t="s">
        <v>166</v>
      </c>
      <c r="G25" s="12"/>
    </row>
    <row r="26" ht="15" spans="1:7">
      <c r="A26" s="7">
        <f>VLOOKUP(B26,[2]摇号结果!$C$1:$D$65536,2,0)</f>
        <v>26</v>
      </c>
      <c r="B26" s="8" t="s">
        <v>167</v>
      </c>
      <c r="C26" s="5" t="s">
        <v>15</v>
      </c>
      <c r="D26" s="5" t="s">
        <v>168</v>
      </c>
      <c r="E26" s="6" t="s">
        <v>169</v>
      </c>
      <c r="F26" s="6" t="s">
        <v>170</v>
      </c>
      <c r="G26" s="8" t="s">
        <v>171</v>
      </c>
    </row>
    <row r="27" ht="15" spans="1:7">
      <c r="A27" s="11"/>
      <c r="B27" s="12"/>
      <c r="C27" s="5" t="s">
        <v>20</v>
      </c>
      <c r="D27" s="5" t="s">
        <v>21</v>
      </c>
      <c r="E27" s="6" t="s">
        <v>172</v>
      </c>
      <c r="F27" s="6" t="s">
        <v>173</v>
      </c>
      <c r="G27" s="12"/>
    </row>
    <row r="28" ht="15" spans="1:7">
      <c r="A28" s="7">
        <f>VLOOKUP(B28,[2]摇号结果!$C$1:$D$65536,2,0)</f>
        <v>31</v>
      </c>
      <c r="B28" s="8" t="s">
        <v>174</v>
      </c>
      <c r="C28" s="5" t="s">
        <v>15</v>
      </c>
      <c r="D28" s="5" t="s">
        <v>175</v>
      </c>
      <c r="E28" s="6" t="s">
        <v>176</v>
      </c>
      <c r="F28" s="6" t="s">
        <v>177</v>
      </c>
      <c r="G28" s="8" t="s">
        <v>178</v>
      </c>
    </row>
    <row r="29" ht="15" spans="1:7">
      <c r="A29" s="9"/>
      <c r="B29" s="10"/>
      <c r="C29" s="5" t="s">
        <v>20</v>
      </c>
      <c r="D29" s="5" t="s">
        <v>21</v>
      </c>
      <c r="E29" s="6" t="s">
        <v>179</v>
      </c>
      <c r="F29" s="6" t="s">
        <v>180</v>
      </c>
      <c r="G29" s="10"/>
    </row>
    <row r="30" ht="15" spans="1:7">
      <c r="A30" s="9"/>
      <c r="B30" s="10"/>
      <c r="C30" s="5" t="s">
        <v>24</v>
      </c>
      <c r="D30" s="5" t="s">
        <v>21</v>
      </c>
      <c r="E30" s="6" t="s">
        <v>181</v>
      </c>
      <c r="F30" s="6" t="s">
        <v>182</v>
      </c>
      <c r="G30" s="10"/>
    </row>
    <row r="31" ht="15" spans="1:7">
      <c r="A31" s="11"/>
      <c r="B31" s="12"/>
      <c r="C31" s="5" t="s">
        <v>86</v>
      </c>
      <c r="D31" s="5" t="s">
        <v>21</v>
      </c>
      <c r="E31" s="6" t="s">
        <v>183</v>
      </c>
      <c r="F31" s="6" t="s">
        <v>184</v>
      </c>
      <c r="G31" s="12"/>
    </row>
    <row r="32" ht="15" spans="1:7">
      <c r="A32" s="7">
        <f>VLOOKUP(B32,[2]摇号结果!$C$1:$D$65536,2,0)</f>
        <v>37</v>
      </c>
      <c r="B32" s="8" t="s">
        <v>185</v>
      </c>
      <c r="C32" s="5" t="s">
        <v>15</v>
      </c>
      <c r="D32" s="5" t="s">
        <v>186</v>
      </c>
      <c r="E32" s="6" t="s">
        <v>187</v>
      </c>
      <c r="F32" s="6" t="s">
        <v>188</v>
      </c>
      <c r="G32" s="8" t="s">
        <v>189</v>
      </c>
    </row>
    <row r="33" ht="15" spans="1:7">
      <c r="A33" s="9"/>
      <c r="B33" s="10"/>
      <c r="C33" s="5" t="s">
        <v>20</v>
      </c>
      <c r="D33" s="5" t="s">
        <v>21</v>
      </c>
      <c r="E33" s="6" t="s">
        <v>190</v>
      </c>
      <c r="F33" s="6" t="s">
        <v>191</v>
      </c>
      <c r="G33" s="10"/>
    </row>
    <row r="34" ht="15" spans="1:7">
      <c r="A34" s="9"/>
      <c r="B34" s="10"/>
      <c r="C34" s="5" t="s">
        <v>24</v>
      </c>
      <c r="D34" s="5" t="s">
        <v>21</v>
      </c>
      <c r="E34" s="6" t="s">
        <v>192</v>
      </c>
      <c r="F34" s="6" t="s">
        <v>193</v>
      </c>
      <c r="G34" s="10"/>
    </row>
    <row r="35" ht="15" spans="1:7">
      <c r="A35" s="11"/>
      <c r="B35" s="12"/>
      <c r="C35" s="5" t="s">
        <v>86</v>
      </c>
      <c r="D35" s="5" t="s">
        <v>21</v>
      </c>
      <c r="E35" s="6" t="s">
        <v>194</v>
      </c>
      <c r="F35" s="6" t="s">
        <v>195</v>
      </c>
      <c r="G35" s="12"/>
    </row>
  </sheetData>
  <mergeCells count="31">
    <mergeCell ref="A1:G1"/>
    <mergeCell ref="A2:G2"/>
    <mergeCell ref="A3:G3"/>
    <mergeCell ref="A4:G4"/>
    <mergeCell ref="A5:G5"/>
    <mergeCell ref="A6:G6"/>
    <mergeCell ref="A7:G7"/>
    <mergeCell ref="A10:A12"/>
    <mergeCell ref="A13:A14"/>
    <mergeCell ref="A16:A17"/>
    <mergeCell ref="A20:A22"/>
    <mergeCell ref="A23:A25"/>
    <mergeCell ref="A26:A27"/>
    <mergeCell ref="A28:A31"/>
    <mergeCell ref="A32:A35"/>
    <mergeCell ref="B10:B12"/>
    <mergeCell ref="B13:B14"/>
    <mergeCell ref="B16:B17"/>
    <mergeCell ref="B20:B22"/>
    <mergeCell ref="B23:B25"/>
    <mergeCell ref="B26:B27"/>
    <mergeCell ref="B28:B31"/>
    <mergeCell ref="B32:B35"/>
    <mergeCell ref="G10:G12"/>
    <mergeCell ref="G13:G14"/>
    <mergeCell ref="G16:G17"/>
    <mergeCell ref="G20:G22"/>
    <mergeCell ref="G23:G25"/>
    <mergeCell ref="G26:G27"/>
    <mergeCell ref="G28:G31"/>
    <mergeCell ref="G32:G3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刚需隐藏</vt:lpstr>
      <vt:lpstr>普通隐藏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牧孜1404446189</cp:lastModifiedBy>
  <dcterms:created xsi:type="dcterms:W3CDTF">2006-09-13T11:21:00Z</dcterms:created>
  <dcterms:modified xsi:type="dcterms:W3CDTF">2019-01-16T07:45:41Z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