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770" windowHeight="8370" activeTab="1"/>
  </bookViews>
  <sheets>
    <sheet name="刚需" sheetId="5" r:id="rId1"/>
    <sheet name="普通" sheetId="8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A18" i="8"/>
  <c r="B17"/>
  <c r="A17" s="1"/>
  <c r="A16"/>
  <c r="B15"/>
  <c r="A15" s="1"/>
  <c r="A14"/>
  <c r="A13"/>
  <c r="B12"/>
  <c r="A12" s="1"/>
  <c r="A11"/>
  <c r="B10"/>
  <c r="A10" s="1"/>
  <c r="A9"/>
  <c r="B8"/>
  <c r="A8" s="1"/>
  <c r="A7"/>
  <c r="A6"/>
  <c r="A5"/>
  <c r="B4"/>
  <c r="A4" s="1"/>
  <c r="A3"/>
</calcChain>
</file>

<file path=xl/sharedStrings.xml><?xml version="1.0" encoding="utf-8"?>
<sst xmlns="http://schemas.openxmlformats.org/spreadsheetml/2006/main" count="110" uniqueCount="98">
  <si>
    <t>选房顺序号</t>
  </si>
  <si>
    <t>公证摇号编号</t>
  </si>
  <si>
    <t>购房登记号</t>
  </si>
  <si>
    <t>姓名</t>
  </si>
  <si>
    <t>身份证照号码</t>
  </si>
  <si>
    <t>选房结果</t>
  </si>
  <si>
    <t>B00005</t>
  </si>
  <si>
    <t>20181130000701</t>
  </si>
  <si>
    <t>*昌清</t>
  </si>
  <si>
    <t>510102********4097</t>
  </si>
  <si>
    <t>51-1-9</t>
  </si>
  <si>
    <t>*秀英</t>
  </si>
  <si>
    <t>510102********4069</t>
  </si>
  <si>
    <t>B00001</t>
  </si>
  <si>
    <t>20181128000735</t>
  </si>
  <si>
    <t>*辉金</t>
  </si>
  <si>
    <t>511102********9114</t>
  </si>
  <si>
    <t>66-1-3</t>
  </si>
  <si>
    <t>B00004</t>
  </si>
  <si>
    <t>20181128001592</t>
  </si>
  <si>
    <t>*志明</t>
  </si>
  <si>
    <t>510105********3274</t>
  </si>
  <si>
    <t>65-1-1</t>
  </si>
  <si>
    <t>B00002</t>
  </si>
  <si>
    <t>20181128001350</t>
  </si>
  <si>
    <t>*军</t>
  </si>
  <si>
    <t>510103********0348</t>
  </si>
  <si>
    <t>51-1-8</t>
  </si>
  <si>
    <t>B00006</t>
  </si>
  <si>
    <t>20181130000776</t>
  </si>
  <si>
    <t>*久明</t>
  </si>
  <si>
    <t>513030********0616</t>
  </si>
  <si>
    <t>51-1-1</t>
  </si>
  <si>
    <t>C00034</t>
  </si>
  <si>
    <t>20181128001390</t>
  </si>
  <si>
    <t>*志中</t>
  </si>
  <si>
    <t>513229********0034</t>
  </si>
  <si>
    <t>64-1-3</t>
  </si>
  <si>
    <t/>
  </si>
  <si>
    <t>*勤</t>
  </si>
  <si>
    <t>513229********0049</t>
  </si>
  <si>
    <t>C00044</t>
  </si>
  <si>
    <t>20181128001724</t>
  </si>
  <si>
    <t>*裕琪</t>
  </si>
  <si>
    <t>511026********184X</t>
  </si>
  <si>
    <t>51-1-6</t>
  </si>
  <si>
    <t>C00046</t>
  </si>
  <si>
    <t>20181129000084</t>
  </si>
  <si>
    <t>*沁如</t>
  </si>
  <si>
    <t>510107********2168</t>
  </si>
  <si>
    <t>51-1-5</t>
  </si>
  <si>
    <t>C00015</t>
  </si>
  <si>
    <t>20181128000579</t>
  </si>
  <si>
    <t>*妍希</t>
  </si>
  <si>
    <t>510922********0681</t>
  </si>
  <si>
    <t>51-1-3</t>
  </si>
  <si>
    <t>*德圣</t>
  </si>
  <si>
    <t>511325********0114</t>
  </si>
  <si>
    <t>C00004</t>
  </si>
  <si>
    <t>20181128000248</t>
  </si>
  <si>
    <t>*明</t>
  </si>
  <si>
    <t>510181********4639</t>
  </si>
  <si>
    <t>51-1-7</t>
  </si>
  <si>
    <t>*跃</t>
  </si>
  <si>
    <t>510212********1627</t>
  </si>
  <si>
    <t>C00052</t>
  </si>
  <si>
    <t>20181129000457</t>
  </si>
  <si>
    <t>*莉</t>
  </si>
  <si>
    <t>513426********0124</t>
  </si>
  <si>
    <t>51-1-4</t>
  </si>
  <si>
    <t>*涛</t>
  </si>
  <si>
    <t>510112********4011</t>
  </si>
  <si>
    <t>*晖</t>
  </si>
  <si>
    <t>C00037</t>
  </si>
  <si>
    <t>20181128001511</t>
  </si>
  <si>
    <t>*思琪</t>
  </si>
  <si>
    <t>510105********0546</t>
  </si>
  <si>
    <t>66-1-1</t>
  </si>
  <si>
    <t>C00002</t>
  </si>
  <si>
    <t>20181128000170</t>
  </si>
  <si>
    <t>*玉兰</t>
  </si>
  <si>
    <t>513229********0064</t>
  </si>
  <si>
    <t>51-1-2</t>
  </si>
  <si>
    <t>*有才</t>
  </si>
  <si>
    <t>513229********0010</t>
  </si>
  <si>
    <t>C00066</t>
  </si>
  <si>
    <t>20181130001008</t>
  </si>
  <si>
    <t>510230********0334</t>
  </si>
  <si>
    <t>64-1-2</t>
  </si>
  <si>
    <t>*元美</t>
  </si>
  <si>
    <t>510922********0787</t>
  </si>
  <si>
    <t>C00064</t>
  </si>
  <si>
    <t>20181130000899</t>
  </si>
  <si>
    <t>*燕</t>
  </si>
  <si>
    <t>510103********3420</t>
  </si>
  <si>
    <t>64-1-1</t>
  </si>
  <si>
    <r>
      <t>刚需家庭登记购房人公证选房结果</t>
    </r>
    <r>
      <rPr>
        <sz val="11"/>
        <color rgb="FF000000"/>
        <rFont val="宋体"/>
        <family val="3"/>
        <charset val="134"/>
      </rPr>
      <t xml:space="preserve">
项目名称：中铁水映青城
开发企业：四川新锐实业投资有限公司
预售证号：1552
项目区域：都江堰市
项目地址：都江堰市中兴镇梅花大道2号
本项目本批次全部准售住房18套，其中支持棚改货币化住户选购的住房2套，支持刚需家庭选购的住房10套，支持普通家庭选购的住房6套；公证选房结束后，棚改货币化安置住户选购住房0套，刚需家庭选购住房5套，普通家庭选购住房9套；
本项目剩余住房4套。</t>
    </r>
    <phoneticPr fontId="6" type="noConversion"/>
  </si>
  <si>
    <r>
      <t>普通家庭登记购房人公证选房结果</t>
    </r>
    <r>
      <rPr>
        <sz val="11"/>
        <color rgb="FF000000"/>
        <rFont val="宋体"/>
        <family val="3"/>
        <charset val="134"/>
      </rPr>
      <t xml:space="preserve">
项目名称：中铁水映青城
开发企业：四川新锐实业投资有限公司
预售证号：1552
项目区域：都江堰市
项目地址：都江堰市中兴镇梅花大道2号
本项目本批次全部准售住房18套，其中支持棚改货币化住户选购的住房2套，支持刚需家庭选购的住房10套，支持普通家庭选购的住房6套；公证选房结束后，棚改货币化安置住户选购住房0套，刚需家庭选购住房5套，普通家庭选购住房9套；
本项目剩余住房4套。</t>
    </r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</si>
</sst>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charset val="134"/>
    </font>
    <font>
      <b/>
      <sz val="11"/>
      <color rgb="FF000000"/>
      <name val="宋体"/>
      <family val="3"/>
      <charset val="134"/>
    </font>
    <font>
      <b/>
      <sz val="12"/>
      <color indexed="8"/>
      <name val="Calibri"/>
      <family val="2"/>
    </font>
    <font>
      <b/>
      <sz val="12"/>
      <color indexed="8"/>
      <name val="宋体"/>
      <family val="3"/>
      <charset val="134"/>
    </font>
    <font>
      <sz val="11"/>
      <name val="Calibri"/>
      <family val="2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10"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7700;&#26144;&#38738;&#22478;-&#26222;&#36890;-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/>
      <sheetData sheetId="1">
        <row r="1">
          <cell r="A1" t="str">
            <v>公证摇号编号</v>
          </cell>
          <cell r="B1" t="str">
            <v>选房顺序号</v>
          </cell>
        </row>
        <row r="2">
          <cell r="A2" t="str">
            <v>C00034</v>
          </cell>
          <cell r="B2">
            <v>1</v>
          </cell>
        </row>
        <row r="3">
          <cell r="A3" t="str">
            <v>C00045</v>
          </cell>
          <cell r="B3">
            <v>2</v>
          </cell>
        </row>
        <row r="4">
          <cell r="A4" t="str">
            <v>C00040</v>
          </cell>
          <cell r="B4">
            <v>3</v>
          </cell>
        </row>
        <row r="5">
          <cell r="A5" t="str">
            <v>C00044</v>
          </cell>
          <cell r="B5">
            <v>4</v>
          </cell>
        </row>
        <row r="6">
          <cell r="A6" t="str">
            <v>C00046</v>
          </cell>
          <cell r="B6">
            <v>5</v>
          </cell>
        </row>
        <row r="7">
          <cell r="A7" t="str">
            <v>C00015</v>
          </cell>
          <cell r="B7">
            <v>6</v>
          </cell>
        </row>
        <row r="8">
          <cell r="A8" t="str">
            <v>C00004</v>
          </cell>
          <cell r="B8">
            <v>7</v>
          </cell>
        </row>
        <row r="9">
          <cell r="A9" t="str">
            <v>C00050</v>
          </cell>
          <cell r="B9">
            <v>8</v>
          </cell>
        </row>
        <row r="10">
          <cell r="A10" t="str">
            <v>C00052</v>
          </cell>
          <cell r="B10">
            <v>9</v>
          </cell>
        </row>
        <row r="11">
          <cell r="A11" t="str">
            <v>C00030</v>
          </cell>
          <cell r="B11">
            <v>10</v>
          </cell>
        </row>
        <row r="12">
          <cell r="A12" t="str">
            <v>C00036</v>
          </cell>
          <cell r="B12">
            <v>11</v>
          </cell>
        </row>
        <row r="13">
          <cell r="A13" t="str">
            <v>C00026</v>
          </cell>
          <cell r="B13">
            <v>12</v>
          </cell>
        </row>
        <row r="14">
          <cell r="A14" t="str">
            <v>C00023</v>
          </cell>
          <cell r="B14">
            <v>13</v>
          </cell>
        </row>
        <row r="15">
          <cell r="A15" t="str">
            <v>C00033</v>
          </cell>
          <cell r="B15">
            <v>14</v>
          </cell>
        </row>
        <row r="16">
          <cell r="A16" t="str">
            <v>C00037</v>
          </cell>
          <cell r="B16">
            <v>15</v>
          </cell>
        </row>
        <row r="17">
          <cell r="A17" t="str">
            <v>C00009</v>
          </cell>
          <cell r="B17">
            <v>16</v>
          </cell>
        </row>
        <row r="18">
          <cell r="A18" t="str">
            <v>C00020</v>
          </cell>
          <cell r="B18">
            <v>17</v>
          </cell>
        </row>
        <row r="19">
          <cell r="A19" t="str">
            <v>C00043</v>
          </cell>
          <cell r="B19">
            <v>18</v>
          </cell>
        </row>
        <row r="20">
          <cell r="A20" t="str">
            <v>C00002</v>
          </cell>
          <cell r="B20">
            <v>19</v>
          </cell>
        </row>
        <row r="21">
          <cell r="A21" t="str">
            <v>C00017</v>
          </cell>
          <cell r="B21">
            <v>20</v>
          </cell>
        </row>
        <row r="22">
          <cell r="A22" t="str">
            <v>C00031</v>
          </cell>
          <cell r="B22">
            <v>21</v>
          </cell>
        </row>
        <row r="23">
          <cell r="A23" t="str">
            <v>C00006</v>
          </cell>
          <cell r="B23">
            <v>22</v>
          </cell>
        </row>
        <row r="24">
          <cell r="A24" t="str">
            <v>C00035</v>
          </cell>
          <cell r="B24">
            <v>23</v>
          </cell>
        </row>
        <row r="25">
          <cell r="A25" t="str">
            <v>C00027</v>
          </cell>
          <cell r="B25">
            <v>24</v>
          </cell>
        </row>
        <row r="26">
          <cell r="A26" t="str">
            <v>C00058</v>
          </cell>
          <cell r="B26">
            <v>25</v>
          </cell>
        </row>
        <row r="27">
          <cell r="A27" t="str">
            <v>C00047</v>
          </cell>
          <cell r="B27">
            <v>26</v>
          </cell>
        </row>
        <row r="28">
          <cell r="A28" t="str">
            <v>C00011</v>
          </cell>
          <cell r="B28">
            <v>27</v>
          </cell>
        </row>
        <row r="29">
          <cell r="A29" t="str">
            <v>C00041</v>
          </cell>
          <cell r="B29">
            <v>28</v>
          </cell>
        </row>
        <row r="30">
          <cell r="A30" t="str">
            <v>C00057</v>
          </cell>
          <cell r="B30">
            <v>29</v>
          </cell>
        </row>
        <row r="31">
          <cell r="A31" t="str">
            <v>C00024</v>
          </cell>
          <cell r="B31">
            <v>30</v>
          </cell>
        </row>
        <row r="32">
          <cell r="A32" t="str">
            <v>C00067</v>
          </cell>
          <cell r="B32">
            <v>31</v>
          </cell>
        </row>
        <row r="33">
          <cell r="A33" t="str">
            <v>C00001</v>
          </cell>
          <cell r="B33">
            <v>32</v>
          </cell>
        </row>
        <row r="34">
          <cell r="A34" t="str">
            <v>C00007</v>
          </cell>
          <cell r="B34">
            <v>33</v>
          </cell>
        </row>
        <row r="35">
          <cell r="A35" t="str">
            <v>C00063</v>
          </cell>
          <cell r="B35">
            <v>34</v>
          </cell>
        </row>
        <row r="36">
          <cell r="A36" t="str">
            <v>C00012</v>
          </cell>
          <cell r="B36">
            <v>35</v>
          </cell>
        </row>
        <row r="37">
          <cell r="A37" t="str">
            <v>C00061</v>
          </cell>
          <cell r="B37">
            <v>36</v>
          </cell>
        </row>
        <row r="38">
          <cell r="A38" t="str">
            <v>C00056</v>
          </cell>
          <cell r="B38">
            <v>37</v>
          </cell>
        </row>
        <row r="39">
          <cell r="A39" t="str">
            <v>C00014</v>
          </cell>
          <cell r="B39">
            <v>38</v>
          </cell>
        </row>
        <row r="40">
          <cell r="A40" t="str">
            <v>C00038</v>
          </cell>
          <cell r="B40">
            <v>39</v>
          </cell>
        </row>
        <row r="41">
          <cell r="A41" t="str">
            <v>C00051</v>
          </cell>
          <cell r="B41">
            <v>40</v>
          </cell>
        </row>
        <row r="42">
          <cell r="A42" t="str">
            <v>C00005</v>
          </cell>
          <cell r="B42">
            <v>41</v>
          </cell>
        </row>
        <row r="43">
          <cell r="A43" t="str">
            <v>C00059</v>
          </cell>
          <cell r="B43">
            <v>42</v>
          </cell>
        </row>
        <row r="44">
          <cell r="A44" t="str">
            <v>C00021</v>
          </cell>
          <cell r="B44">
            <v>43</v>
          </cell>
        </row>
        <row r="45">
          <cell r="A45" t="str">
            <v>C00049</v>
          </cell>
          <cell r="B45">
            <v>44</v>
          </cell>
        </row>
        <row r="46">
          <cell r="A46" t="str">
            <v>C00032</v>
          </cell>
          <cell r="B46">
            <v>45</v>
          </cell>
        </row>
        <row r="47">
          <cell r="A47" t="str">
            <v>C00019</v>
          </cell>
          <cell r="B47">
            <v>46</v>
          </cell>
        </row>
        <row r="48">
          <cell r="A48" t="str">
            <v>C00055</v>
          </cell>
          <cell r="B48">
            <v>47</v>
          </cell>
        </row>
        <row r="49">
          <cell r="A49" t="str">
            <v>C00054</v>
          </cell>
          <cell r="B49">
            <v>48</v>
          </cell>
        </row>
        <row r="50">
          <cell r="A50" t="str">
            <v>C00010</v>
          </cell>
          <cell r="B50">
            <v>49</v>
          </cell>
        </row>
        <row r="51">
          <cell r="A51" t="str">
            <v>C00025</v>
          </cell>
          <cell r="B51">
            <v>50</v>
          </cell>
        </row>
        <row r="52">
          <cell r="A52" t="str">
            <v>C00048</v>
          </cell>
          <cell r="B52">
            <v>51</v>
          </cell>
        </row>
        <row r="53">
          <cell r="A53" t="str">
            <v>C00018</v>
          </cell>
          <cell r="B53">
            <v>52</v>
          </cell>
        </row>
        <row r="54">
          <cell r="A54" t="str">
            <v>C00066</v>
          </cell>
          <cell r="B54">
            <v>53</v>
          </cell>
        </row>
        <row r="55">
          <cell r="A55" t="str">
            <v>C00053</v>
          </cell>
          <cell r="B55">
            <v>54</v>
          </cell>
        </row>
        <row r="56">
          <cell r="A56" t="str">
            <v>C00022</v>
          </cell>
          <cell r="B56">
            <v>55</v>
          </cell>
        </row>
        <row r="57">
          <cell r="A57" t="str">
            <v>C00039</v>
          </cell>
          <cell r="B57">
            <v>56</v>
          </cell>
        </row>
        <row r="58">
          <cell r="A58" t="str">
            <v>C00029</v>
          </cell>
          <cell r="B58">
            <v>57</v>
          </cell>
        </row>
        <row r="59">
          <cell r="A59" t="str">
            <v>C00060</v>
          </cell>
          <cell r="B59">
            <v>58</v>
          </cell>
        </row>
        <row r="60">
          <cell r="A60" t="str">
            <v>C00028</v>
          </cell>
          <cell r="B60">
            <v>59</v>
          </cell>
        </row>
        <row r="61">
          <cell r="A61" t="str">
            <v>C00065</v>
          </cell>
          <cell r="B61">
            <v>60</v>
          </cell>
        </row>
        <row r="62">
          <cell r="A62" t="str">
            <v>C00008</v>
          </cell>
          <cell r="B62">
            <v>61</v>
          </cell>
        </row>
        <row r="63">
          <cell r="A63" t="str">
            <v>C00042</v>
          </cell>
          <cell r="B63">
            <v>62</v>
          </cell>
        </row>
        <row r="64">
          <cell r="A64" t="str">
            <v>C00062</v>
          </cell>
          <cell r="B64">
            <v>63</v>
          </cell>
        </row>
        <row r="65">
          <cell r="A65" t="str">
            <v>C00013</v>
          </cell>
          <cell r="B65">
            <v>64</v>
          </cell>
        </row>
        <row r="66">
          <cell r="A66" t="str">
            <v>C00064</v>
          </cell>
          <cell r="B66">
            <v>65</v>
          </cell>
        </row>
        <row r="67">
          <cell r="A67" t="str">
            <v>C00016</v>
          </cell>
          <cell r="B67">
            <v>66</v>
          </cell>
        </row>
        <row r="68">
          <cell r="A68" t="str">
            <v>C00068</v>
          </cell>
          <cell r="B68">
            <v>67</v>
          </cell>
        </row>
        <row r="69">
          <cell r="A69" t="str">
            <v>C00003</v>
          </cell>
          <cell r="B69">
            <v>68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K1" sqref="K1"/>
    </sheetView>
  </sheetViews>
  <sheetFormatPr defaultColWidth="9" defaultRowHeight="13.5"/>
  <cols>
    <col min="1" max="1" width="11.625" style="1" customWidth="1"/>
    <col min="2" max="2" width="13.875" style="1" customWidth="1"/>
    <col min="3" max="3" width="14.125" style="1" customWidth="1"/>
    <col min="4" max="4" width="12.25" style="1" customWidth="1"/>
    <col min="5" max="5" width="18.125" style="1" customWidth="1"/>
    <col min="6" max="6" width="13.625" style="2" customWidth="1"/>
    <col min="7" max="16384" width="9" style="1"/>
  </cols>
  <sheetData>
    <row r="1" spans="1:6" ht="170.25" customHeight="1">
      <c r="A1" s="7" t="s">
        <v>96</v>
      </c>
      <c r="B1" s="8"/>
      <c r="C1" s="8"/>
      <c r="D1" s="8"/>
      <c r="E1" s="8"/>
      <c r="F1" s="8"/>
    </row>
    <row r="2" spans="1:6" ht="36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</row>
    <row r="3" spans="1:6" ht="15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  <c r="F3" s="9" t="s">
        <v>10</v>
      </c>
    </row>
    <row r="4" spans="1:6" ht="15">
      <c r="A4" s="5">
        <v>1</v>
      </c>
      <c r="B4" s="5" t="s">
        <v>6</v>
      </c>
      <c r="C4" s="5"/>
      <c r="D4" s="5" t="s">
        <v>11</v>
      </c>
      <c r="E4" s="5" t="s">
        <v>12</v>
      </c>
      <c r="F4" s="9"/>
    </row>
    <row r="5" spans="1:6" ht="15">
      <c r="A5" s="5">
        <v>2</v>
      </c>
      <c r="B5" s="5" t="s">
        <v>13</v>
      </c>
      <c r="C5" s="5" t="s">
        <v>14</v>
      </c>
      <c r="D5" s="5" t="s">
        <v>15</v>
      </c>
      <c r="E5" s="5" t="s">
        <v>16</v>
      </c>
      <c r="F5" s="6" t="s">
        <v>17</v>
      </c>
    </row>
    <row r="6" spans="1:6" ht="15">
      <c r="A6" s="5">
        <v>4</v>
      </c>
      <c r="B6" s="5" t="s">
        <v>18</v>
      </c>
      <c r="C6" s="5" t="s">
        <v>19</v>
      </c>
      <c r="D6" s="5" t="s">
        <v>20</v>
      </c>
      <c r="E6" s="5" t="s">
        <v>21</v>
      </c>
      <c r="F6" s="6" t="s">
        <v>22</v>
      </c>
    </row>
    <row r="7" spans="1:6" ht="15">
      <c r="A7" s="5">
        <v>5</v>
      </c>
      <c r="B7" s="5" t="s">
        <v>23</v>
      </c>
      <c r="C7" s="5" t="s">
        <v>24</v>
      </c>
      <c r="D7" s="5" t="s">
        <v>25</v>
      </c>
      <c r="E7" s="5" t="s">
        <v>26</v>
      </c>
      <c r="F7" s="6" t="s">
        <v>27</v>
      </c>
    </row>
    <row r="8" spans="1:6" ht="15">
      <c r="A8" s="5">
        <v>6</v>
      </c>
      <c r="B8" s="5" t="s">
        <v>28</v>
      </c>
      <c r="C8" s="5" t="s">
        <v>29</v>
      </c>
      <c r="D8" s="5" t="s">
        <v>30</v>
      </c>
      <c r="E8" s="5" t="s">
        <v>31</v>
      </c>
      <c r="F8" s="6" t="s">
        <v>32</v>
      </c>
    </row>
  </sheetData>
  <mergeCells count="2">
    <mergeCell ref="A1:F1"/>
    <mergeCell ref="F3:F4"/>
  </mergeCells>
  <phoneticPr fontId="6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sqref="A1:F1"/>
    </sheetView>
  </sheetViews>
  <sheetFormatPr defaultColWidth="9" defaultRowHeight="13.5"/>
  <cols>
    <col min="1" max="1" width="11.625" style="1" customWidth="1"/>
    <col min="2" max="2" width="13.875" style="1" customWidth="1"/>
    <col min="3" max="4" width="14.125" style="1" customWidth="1"/>
    <col min="5" max="5" width="18.125" style="1" customWidth="1"/>
    <col min="6" max="6" width="13.875" style="2" customWidth="1"/>
    <col min="7" max="16384" width="9" style="1"/>
  </cols>
  <sheetData>
    <row r="1" spans="1:6" ht="144" customHeight="1">
      <c r="A1" s="7" t="s">
        <v>97</v>
      </c>
      <c r="B1" s="8"/>
      <c r="C1" s="8"/>
      <c r="D1" s="8"/>
      <c r="E1" s="8"/>
      <c r="F1" s="8"/>
    </row>
    <row r="2" spans="1:6" ht="36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</row>
    <row r="3" spans="1:6" ht="15">
      <c r="A3" s="5">
        <f>VLOOKUP(B3,[1]Sheet1!A$1:B$69,2,FALSE)</f>
        <v>1</v>
      </c>
      <c r="B3" s="5" t="s">
        <v>33</v>
      </c>
      <c r="C3" s="5" t="s">
        <v>34</v>
      </c>
      <c r="D3" s="5" t="s">
        <v>35</v>
      </c>
      <c r="E3" s="5" t="s">
        <v>36</v>
      </c>
      <c r="F3" s="9" t="s">
        <v>37</v>
      </c>
    </row>
    <row r="4" spans="1:6" ht="15">
      <c r="A4" s="5">
        <f>VLOOKUP(B4,[1]Sheet1!A$1:B$69,2,FALSE)</f>
        <v>1</v>
      </c>
      <c r="B4" s="5" t="str">
        <f>B3</f>
        <v>C00034</v>
      </c>
      <c r="C4" s="5" t="s">
        <v>38</v>
      </c>
      <c r="D4" s="5" t="s">
        <v>39</v>
      </c>
      <c r="E4" s="5" t="s">
        <v>40</v>
      </c>
      <c r="F4" s="9"/>
    </row>
    <row r="5" spans="1:6" ht="15">
      <c r="A5" s="5">
        <f>VLOOKUP(B5,[1]Sheet1!A$1:B$69,2,FALSE)</f>
        <v>4</v>
      </c>
      <c r="B5" s="5" t="s">
        <v>41</v>
      </c>
      <c r="C5" s="5" t="s">
        <v>42</v>
      </c>
      <c r="D5" s="5" t="s">
        <v>43</v>
      </c>
      <c r="E5" s="5" t="s">
        <v>44</v>
      </c>
      <c r="F5" s="6" t="s">
        <v>45</v>
      </c>
    </row>
    <row r="6" spans="1:6" ht="15">
      <c r="A6" s="5">
        <f>VLOOKUP(B6,[1]Sheet1!A$1:B$69,2,FALSE)</f>
        <v>5</v>
      </c>
      <c r="B6" s="5" t="s">
        <v>46</v>
      </c>
      <c r="C6" s="5" t="s">
        <v>47</v>
      </c>
      <c r="D6" s="5" t="s">
        <v>48</v>
      </c>
      <c r="E6" s="5" t="s">
        <v>49</v>
      </c>
      <c r="F6" s="6" t="s">
        <v>50</v>
      </c>
    </row>
    <row r="7" spans="1:6" ht="15">
      <c r="A7" s="5">
        <f>VLOOKUP(B7,[1]Sheet1!A$1:B$69,2,FALSE)</f>
        <v>6</v>
      </c>
      <c r="B7" s="5" t="s">
        <v>51</v>
      </c>
      <c r="C7" s="5" t="s">
        <v>52</v>
      </c>
      <c r="D7" s="5" t="s">
        <v>53</v>
      </c>
      <c r="E7" s="5" t="s">
        <v>54</v>
      </c>
      <c r="F7" s="9" t="s">
        <v>55</v>
      </c>
    </row>
    <row r="8" spans="1:6" ht="15">
      <c r="A8" s="5">
        <f>VLOOKUP(B8,[1]Sheet1!A$1:B$69,2,FALSE)</f>
        <v>6</v>
      </c>
      <c r="B8" s="5" t="str">
        <f t="shared" ref="B8:B10" si="0">B7</f>
        <v>C00015</v>
      </c>
      <c r="C8" s="5" t="s">
        <v>38</v>
      </c>
      <c r="D8" s="5" t="s">
        <v>56</v>
      </c>
      <c r="E8" s="5" t="s">
        <v>57</v>
      </c>
      <c r="F8" s="9"/>
    </row>
    <row r="9" spans="1:6" ht="15">
      <c r="A9" s="5">
        <f>VLOOKUP(B9,[1]Sheet1!A$1:B$69,2,FALSE)</f>
        <v>7</v>
      </c>
      <c r="B9" s="5" t="s">
        <v>58</v>
      </c>
      <c r="C9" s="5" t="s">
        <v>59</v>
      </c>
      <c r="D9" s="5" t="s">
        <v>60</v>
      </c>
      <c r="E9" s="5" t="s">
        <v>61</v>
      </c>
      <c r="F9" s="9" t="s">
        <v>62</v>
      </c>
    </row>
    <row r="10" spans="1:6" ht="15">
      <c r="A10" s="5">
        <f>VLOOKUP(B10,[1]Sheet1!A$1:B$69,2,FALSE)</f>
        <v>7</v>
      </c>
      <c r="B10" s="5" t="str">
        <f t="shared" si="0"/>
        <v>C00004</v>
      </c>
      <c r="C10" s="5" t="s">
        <v>38</v>
      </c>
      <c r="D10" s="5" t="s">
        <v>63</v>
      </c>
      <c r="E10" s="5" t="s">
        <v>64</v>
      </c>
      <c r="F10" s="9"/>
    </row>
    <row r="11" spans="1:6" ht="15">
      <c r="A11" s="5">
        <f>VLOOKUP(B11,[1]Sheet1!A$1:B$69,2,FALSE)</f>
        <v>9</v>
      </c>
      <c r="B11" s="5" t="s">
        <v>65</v>
      </c>
      <c r="C11" s="5" t="s">
        <v>66</v>
      </c>
      <c r="D11" s="5" t="s">
        <v>67</v>
      </c>
      <c r="E11" s="5" t="s">
        <v>68</v>
      </c>
      <c r="F11" s="9" t="s">
        <v>69</v>
      </c>
    </row>
    <row r="12" spans="1:6" ht="15">
      <c r="A12" s="5">
        <f>VLOOKUP(B12,[1]Sheet1!A$1:B$69,2,FALSE)</f>
        <v>9</v>
      </c>
      <c r="B12" s="5" t="str">
        <f t="shared" ref="B12" si="1">B11</f>
        <v>C00052</v>
      </c>
      <c r="C12" s="5" t="s">
        <v>38</v>
      </c>
      <c r="D12" s="5" t="s">
        <v>70</v>
      </c>
      <c r="E12" s="5" t="s">
        <v>71</v>
      </c>
      <c r="F12" s="9"/>
    </row>
    <row r="13" spans="1:6" ht="15">
      <c r="A13" s="5">
        <f>VLOOKUP(B13,[1]Sheet1!A$1:B$69,2,FALSE)</f>
        <v>15</v>
      </c>
      <c r="B13" s="5" t="s">
        <v>73</v>
      </c>
      <c r="C13" s="5" t="s">
        <v>74</v>
      </c>
      <c r="D13" s="5" t="s">
        <v>75</v>
      </c>
      <c r="E13" s="5" t="s">
        <v>76</v>
      </c>
      <c r="F13" s="6" t="s">
        <v>77</v>
      </c>
    </row>
    <row r="14" spans="1:6" ht="15">
      <c r="A14" s="5">
        <f>VLOOKUP(B14,[1]Sheet1!A$1:B$69,2,FALSE)</f>
        <v>19</v>
      </c>
      <c r="B14" s="5" t="s">
        <v>78</v>
      </c>
      <c r="C14" s="5" t="s">
        <v>79</v>
      </c>
      <c r="D14" s="5" t="s">
        <v>80</v>
      </c>
      <c r="E14" s="5" t="s">
        <v>81</v>
      </c>
      <c r="F14" s="9" t="s">
        <v>82</v>
      </c>
    </row>
    <row r="15" spans="1:6" ht="15">
      <c r="A15" s="5">
        <f>VLOOKUP(B15,[1]Sheet1!A$1:B$69,2,FALSE)</f>
        <v>19</v>
      </c>
      <c r="B15" s="5" t="str">
        <f>B14</f>
        <v>C00002</v>
      </c>
      <c r="C15" s="5" t="s">
        <v>38</v>
      </c>
      <c r="D15" s="5" t="s">
        <v>83</v>
      </c>
      <c r="E15" s="5" t="s">
        <v>84</v>
      </c>
      <c r="F15" s="9"/>
    </row>
    <row r="16" spans="1:6" ht="15">
      <c r="A16" s="5">
        <f>VLOOKUP(B16,[1]Sheet1!A$1:B$69,2,FALSE)</f>
        <v>53</v>
      </c>
      <c r="B16" s="5" t="s">
        <v>85</v>
      </c>
      <c r="C16" s="5" t="s">
        <v>86</v>
      </c>
      <c r="D16" s="5" t="s">
        <v>72</v>
      </c>
      <c r="E16" s="5" t="s">
        <v>87</v>
      </c>
      <c r="F16" s="9" t="s">
        <v>88</v>
      </c>
    </row>
    <row r="17" spans="1:6" ht="15">
      <c r="A17" s="5">
        <f>VLOOKUP(B17,[1]Sheet1!A$1:B$69,2,FALSE)</f>
        <v>53</v>
      </c>
      <c r="B17" s="5" t="str">
        <f>B16</f>
        <v>C00066</v>
      </c>
      <c r="C17" s="5" t="s">
        <v>38</v>
      </c>
      <c r="D17" s="5" t="s">
        <v>89</v>
      </c>
      <c r="E17" s="5" t="s">
        <v>90</v>
      </c>
      <c r="F17" s="9"/>
    </row>
    <row r="18" spans="1:6" ht="15">
      <c r="A18" s="5">
        <f>VLOOKUP(B18,[1]Sheet1!A$1:B$69,2,FALSE)</f>
        <v>65</v>
      </c>
      <c r="B18" s="5" t="s">
        <v>91</v>
      </c>
      <c r="C18" s="5" t="s">
        <v>92</v>
      </c>
      <c r="D18" s="5" t="s">
        <v>93</v>
      </c>
      <c r="E18" s="5" t="s">
        <v>94</v>
      </c>
      <c r="F18" s="6" t="s">
        <v>95</v>
      </c>
    </row>
  </sheetData>
  <mergeCells count="7">
    <mergeCell ref="F14:F15"/>
    <mergeCell ref="F16:F17"/>
    <mergeCell ref="A1:F1"/>
    <mergeCell ref="F3:F4"/>
    <mergeCell ref="F7:F8"/>
    <mergeCell ref="F9:F10"/>
    <mergeCell ref="F11:F12"/>
  </mergeCells>
  <phoneticPr fontId="6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刚需</vt:lpstr>
      <vt:lpstr>普通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2018-11-27T05:03:00Z</dcterms:created>
  <dcterms:modified xsi:type="dcterms:W3CDTF">2018-12-12T03:20:00Z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2052-10.1.0.7669</vt:lpwstr>
  </property>
</Properties>
</file>