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普通" sheetId="4" r:id="rId1"/>
  </sheets>
  <externalReferences>
    <externalReference r:id="rId2"/>
  </externalReferences>
  <definedNames>
    <definedName name="_xlnm._FilterDatabase" localSheetId="0" hidden="1">普通!$D$1:$D$58</definedName>
  </definedNames>
  <calcPr calcId="144525"/>
</workbook>
</file>

<file path=xl/sharedStrings.xml><?xml version="1.0" encoding="utf-8"?>
<sst xmlns="http://schemas.openxmlformats.org/spreadsheetml/2006/main" count="113">
  <si>
    <t>普通家庭登记购房人选房顺序公证摇号结果</t>
  </si>
  <si>
    <r>
      <rPr>
        <b/>
        <sz val="12"/>
        <rFont val="宋体"/>
        <charset val="134"/>
      </rPr>
      <t>项目名称：花样年·大溪谷</t>
    </r>
    <r>
      <rPr>
        <b/>
        <sz val="12"/>
        <rFont val="Calibri"/>
        <charset val="134"/>
      </rPr>
      <t xml:space="preserve">   </t>
    </r>
    <r>
      <rPr>
        <b/>
        <sz val="12"/>
        <rFont val="宋体"/>
        <charset val="134"/>
      </rPr>
      <t>项目地址：蒲江县鹤山镇顺城路</t>
    </r>
    <r>
      <rPr>
        <b/>
        <sz val="12"/>
        <rFont val="Calibri"/>
        <charset val="134"/>
      </rPr>
      <t>88</t>
    </r>
    <r>
      <rPr>
        <b/>
        <sz val="12"/>
        <rFont val="宋体"/>
        <charset val="134"/>
      </rPr>
      <t>号</t>
    </r>
  </si>
  <si>
    <t>开发企业名称：花样年（成都）生态旅游开发有限公司</t>
  </si>
  <si>
    <r>
      <rPr>
        <b/>
        <sz val="12"/>
        <rFont val="宋体"/>
        <charset val="134"/>
      </rPr>
      <t>预</t>
    </r>
    <r>
      <rPr>
        <b/>
        <sz val="12"/>
        <rFont val="Calibri"/>
        <charset val="134"/>
      </rPr>
      <t>/</t>
    </r>
    <r>
      <rPr>
        <b/>
        <sz val="12"/>
        <rFont val="宋体"/>
        <charset val="134"/>
      </rPr>
      <t>现售证号：</t>
    </r>
    <r>
      <rPr>
        <b/>
        <sz val="12"/>
        <rFont val="Calibri"/>
        <charset val="134"/>
      </rPr>
      <t>187</t>
    </r>
  </si>
  <si>
    <t>项目区域：蒲江县</t>
  </si>
  <si>
    <t>轮数</t>
  </si>
  <si>
    <t>选房顺序号</t>
  </si>
  <si>
    <t>公证摇号编号</t>
  </si>
  <si>
    <t>购房登记号</t>
  </si>
  <si>
    <t>C00018</t>
  </si>
  <si>
    <t>20181118000274</t>
  </si>
  <si>
    <t>C00045</t>
  </si>
  <si>
    <t>20181119000913</t>
  </si>
  <si>
    <t>C00039</t>
  </si>
  <si>
    <t>20181119000618</t>
  </si>
  <si>
    <t>C00022</t>
  </si>
  <si>
    <t>20181118000496</t>
  </si>
  <si>
    <t>C00014</t>
  </si>
  <si>
    <t>20181117002044</t>
  </si>
  <si>
    <t>C00052</t>
  </si>
  <si>
    <t>20181119001073</t>
  </si>
  <si>
    <t>C00004</t>
  </si>
  <si>
    <t>20181117000597</t>
  </si>
  <si>
    <t>C00011</t>
  </si>
  <si>
    <t>20181117001872</t>
  </si>
  <si>
    <t>C00033</t>
  </si>
  <si>
    <t>20181118001122</t>
  </si>
  <si>
    <t>C00006</t>
  </si>
  <si>
    <t>20181117000680</t>
  </si>
  <si>
    <t>C00017</t>
  </si>
  <si>
    <t>20181118000227</t>
  </si>
  <si>
    <t>C00019</t>
  </si>
  <si>
    <t>20181118000284</t>
  </si>
  <si>
    <t>C00026</t>
  </si>
  <si>
    <t>20181118000861</t>
  </si>
  <si>
    <t>C00012</t>
  </si>
  <si>
    <t>20181117001883</t>
  </si>
  <si>
    <t>C00008</t>
  </si>
  <si>
    <t>20181117000866</t>
  </si>
  <si>
    <t>C00032</t>
  </si>
  <si>
    <t>20181118001111</t>
  </si>
  <si>
    <t>C00041</t>
  </si>
  <si>
    <t>20181119000715</t>
  </si>
  <si>
    <t>C00031</t>
  </si>
  <si>
    <t>20181118000949</t>
  </si>
  <si>
    <t>C00013</t>
  </si>
  <si>
    <t>20181117001915</t>
  </si>
  <si>
    <t>C00002</t>
  </si>
  <si>
    <t>20181117000327</t>
  </si>
  <si>
    <t>C00016</t>
  </si>
  <si>
    <t>20181118000049</t>
  </si>
  <si>
    <t>C00050</t>
  </si>
  <si>
    <t>20181119001026</t>
  </si>
  <si>
    <t>C00051</t>
  </si>
  <si>
    <t>20181119001038</t>
  </si>
  <si>
    <t>C00024</t>
  </si>
  <si>
    <t>20181118000727</t>
  </si>
  <si>
    <t>C00049</t>
  </si>
  <si>
    <t>20181119001001</t>
  </si>
  <si>
    <t>C00023</t>
  </si>
  <si>
    <t>20181118000563</t>
  </si>
  <si>
    <t>C00042</t>
  </si>
  <si>
    <t>20181119000818</t>
  </si>
  <si>
    <t>C00009</t>
  </si>
  <si>
    <t>20181117001248</t>
  </si>
  <si>
    <t>C00005</t>
  </si>
  <si>
    <t>20181117000598</t>
  </si>
  <si>
    <t>C00034</t>
  </si>
  <si>
    <t>20181118001134</t>
  </si>
  <si>
    <t>C00030</t>
  </si>
  <si>
    <t>20181118000943</t>
  </si>
  <si>
    <t>C00007</t>
  </si>
  <si>
    <t>20181117000806</t>
  </si>
  <si>
    <t>C00040</t>
  </si>
  <si>
    <t>20181119000699</t>
  </si>
  <si>
    <t>C00027</t>
  </si>
  <si>
    <t>20181118000872</t>
  </si>
  <si>
    <t>C00015</t>
  </si>
  <si>
    <t>20181117002064</t>
  </si>
  <si>
    <t>C00038</t>
  </si>
  <si>
    <t>20181119000548</t>
  </si>
  <si>
    <t>C00037</t>
  </si>
  <si>
    <t>20181119000227</t>
  </si>
  <si>
    <t>C00021</t>
  </si>
  <si>
    <t>20181118000398</t>
  </si>
  <si>
    <t>C00025</t>
  </si>
  <si>
    <t>20181118000826</t>
  </si>
  <si>
    <t>C00003</t>
  </si>
  <si>
    <t>20181117000589</t>
  </si>
  <si>
    <t>C00035</t>
  </si>
  <si>
    <t>20181119000065</t>
  </si>
  <si>
    <t>C00046</t>
  </si>
  <si>
    <t>20181119000938</t>
  </si>
  <si>
    <t>C00044</t>
  </si>
  <si>
    <t>20181119000865</t>
  </si>
  <si>
    <t>C00036</t>
  </si>
  <si>
    <t>20181119000071</t>
  </si>
  <si>
    <t>C00029</t>
  </si>
  <si>
    <t>20181118000922</t>
  </si>
  <si>
    <t>C00028</t>
  </si>
  <si>
    <t>20181118000908</t>
  </si>
  <si>
    <t>C00010</t>
  </si>
  <si>
    <t>20181117001258</t>
  </si>
  <si>
    <t>C00048</t>
  </si>
  <si>
    <t>20181119000971</t>
  </si>
  <si>
    <t>C00043</t>
  </si>
  <si>
    <t>20181119000843</t>
  </si>
  <si>
    <t>C00020</t>
  </si>
  <si>
    <t>20181118000338</t>
  </si>
  <si>
    <t>C00047</t>
  </si>
  <si>
    <t>20181119000960</t>
  </si>
  <si>
    <t>C00001</t>
  </si>
  <si>
    <t>20181117000131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</si>
</sst>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2"/>
      <name val="宋体"/>
      <charset val="134"/>
    </font>
    <font>
      <b/>
      <sz val="12"/>
      <name val="Calibri"/>
      <charset val="134"/>
    </font>
    <font>
      <sz val="11"/>
      <name val="Calibri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8" fillId="1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6" borderId="3" applyNumberFormat="0" applyAlignment="0" applyProtection="0">
      <alignment vertical="center"/>
    </xf>
    <xf numFmtId="0" fontId="7" fillId="6" borderId="2" applyNumberFormat="0" applyAlignment="0" applyProtection="0">
      <alignment vertical="center"/>
    </xf>
    <xf numFmtId="0" fontId="20" fillId="22" borderId="8" applyNumberForma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8&#24180;11&#26376;28&#26085;&#8220;&#33457;&#26679;&#24180;&#183;&#22823;&#28330;&#35895;&#8221;&#19971;&#26399;8&#12289;12&#12289;13&#12289;16-18&#26635;&#26222;&#36890;&#23478;&#24237;&#30331;&#35760;&#36141;&#25151;&#20154;&#36873;&#25151;&#39034;&#24207;&#20844;&#35777;&#25671;&#21495;&#32467;&#2652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摇号结果"/>
    </sheetNames>
    <sheetDataSet>
      <sheetData sheetId="0">
        <row r="1">
          <cell r="C1" t="str">
            <v>公证摇号编号</v>
          </cell>
          <cell r="D1" t="str">
            <v>选房顺序号</v>
          </cell>
        </row>
        <row r="2">
          <cell r="C2" t="str">
            <v>C00018</v>
          </cell>
          <cell r="D2">
            <v>1</v>
          </cell>
        </row>
        <row r="3">
          <cell r="C3" t="str">
            <v>C00045</v>
          </cell>
          <cell r="D3">
            <v>2</v>
          </cell>
        </row>
        <row r="4">
          <cell r="C4" t="str">
            <v>C00039</v>
          </cell>
          <cell r="D4">
            <v>3</v>
          </cell>
        </row>
        <row r="5">
          <cell r="C5" t="str">
            <v>C00022</v>
          </cell>
          <cell r="D5">
            <v>4</v>
          </cell>
        </row>
        <row r="6">
          <cell r="C6" t="str">
            <v>C00014</v>
          </cell>
          <cell r="D6">
            <v>5</v>
          </cell>
        </row>
        <row r="7">
          <cell r="C7" t="str">
            <v>C00052</v>
          </cell>
          <cell r="D7">
            <v>6</v>
          </cell>
        </row>
        <row r="8">
          <cell r="C8" t="str">
            <v>C00004</v>
          </cell>
          <cell r="D8">
            <v>7</v>
          </cell>
        </row>
        <row r="9">
          <cell r="C9" t="str">
            <v>C00011</v>
          </cell>
          <cell r="D9">
            <v>8</v>
          </cell>
        </row>
        <row r="10">
          <cell r="C10" t="str">
            <v>C00033</v>
          </cell>
          <cell r="D10">
            <v>9</v>
          </cell>
        </row>
        <row r="11">
          <cell r="C11" t="str">
            <v>C00006</v>
          </cell>
          <cell r="D11">
            <v>10</v>
          </cell>
        </row>
        <row r="12">
          <cell r="C12" t="str">
            <v>C00017</v>
          </cell>
          <cell r="D12">
            <v>11</v>
          </cell>
        </row>
        <row r="13">
          <cell r="C13" t="str">
            <v>C00019</v>
          </cell>
          <cell r="D13">
            <v>12</v>
          </cell>
        </row>
        <row r="14">
          <cell r="C14" t="str">
            <v>C00026</v>
          </cell>
          <cell r="D14">
            <v>13</v>
          </cell>
        </row>
        <row r="15">
          <cell r="C15" t="str">
            <v>C00012</v>
          </cell>
          <cell r="D15">
            <v>14</v>
          </cell>
        </row>
        <row r="16">
          <cell r="C16" t="str">
            <v>C00008</v>
          </cell>
          <cell r="D16">
            <v>15</v>
          </cell>
        </row>
        <row r="17">
          <cell r="C17" t="str">
            <v>C00032</v>
          </cell>
          <cell r="D17">
            <v>16</v>
          </cell>
        </row>
        <row r="18">
          <cell r="C18" t="str">
            <v>C00041</v>
          </cell>
          <cell r="D18">
            <v>17</v>
          </cell>
        </row>
        <row r="19">
          <cell r="C19" t="str">
            <v>C00031</v>
          </cell>
          <cell r="D19">
            <v>18</v>
          </cell>
        </row>
        <row r="20">
          <cell r="C20" t="str">
            <v>C00013</v>
          </cell>
          <cell r="D20">
            <v>19</v>
          </cell>
        </row>
        <row r="21">
          <cell r="C21" t="str">
            <v>C00002</v>
          </cell>
          <cell r="D21">
            <v>20</v>
          </cell>
        </row>
        <row r="22">
          <cell r="C22" t="str">
            <v>C00016</v>
          </cell>
          <cell r="D22">
            <v>21</v>
          </cell>
        </row>
        <row r="23">
          <cell r="C23" t="str">
            <v>C00050</v>
          </cell>
          <cell r="D23">
            <v>22</v>
          </cell>
        </row>
        <row r="24">
          <cell r="C24" t="str">
            <v>C00051</v>
          </cell>
          <cell r="D24">
            <v>23</v>
          </cell>
        </row>
        <row r="25">
          <cell r="C25" t="str">
            <v>C00024</v>
          </cell>
          <cell r="D25">
            <v>24</v>
          </cell>
        </row>
        <row r="26">
          <cell r="C26" t="str">
            <v>C00049</v>
          </cell>
          <cell r="D26">
            <v>25</v>
          </cell>
        </row>
        <row r="27">
          <cell r="C27" t="str">
            <v>C00023</v>
          </cell>
          <cell r="D27">
            <v>26</v>
          </cell>
        </row>
        <row r="28">
          <cell r="C28" t="str">
            <v>C00042</v>
          </cell>
          <cell r="D28">
            <v>27</v>
          </cell>
        </row>
        <row r="29">
          <cell r="C29" t="str">
            <v>C00009</v>
          </cell>
          <cell r="D29">
            <v>28</v>
          </cell>
        </row>
        <row r="30">
          <cell r="C30" t="str">
            <v>C00005</v>
          </cell>
          <cell r="D30">
            <v>29</v>
          </cell>
        </row>
        <row r="31">
          <cell r="C31" t="str">
            <v>C00034</v>
          </cell>
          <cell r="D31">
            <v>30</v>
          </cell>
        </row>
        <row r="32">
          <cell r="C32" t="str">
            <v>C00030</v>
          </cell>
          <cell r="D32">
            <v>31</v>
          </cell>
        </row>
        <row r="33">
          <cell r="C33" t="str">
            <v>C00007</v>
          </cell>
          <cell r="D33">
            <v>32</v>
          </cell>
        </row>
        <row r="34">
          <cell r="C34" t="str">
            <v>C00040</v>
          </cell>
          <cell r="D34">
            <v>33</v>
          </cell>
        </row>
        <row r="35">
          <cell r="C35" t="str">
            <v>C00027</v>
          </cell>
          <cell r="D35">
            <v>34</v>
          </cell>
        </row>
        <row r="36">
          <cell r="C36" t="str">
            <v>C00015</v>
          </cell>
          <cell r="D36">
            <v>35</v>
          </cell>
        </row>
        <row r="37">
          <cell r="C37" t="str">
            <v>C00038</v>
          </cell>
          <cell r="D37">
            <v>36</v>
          </cell>
        </row>
        <row r="38">
          <cell r="C38" t="str">
            <v>C00037</v>
          </cell>
          <cell r="D38">
            <v>37</v>
          </cell>
        </row>
        <row r="39">
          <cell r="C39" t="str">
            <v>C00021</v>
          </cell>
          <cell r="D39">
            <v>38</v>
          </cell>
        </row>
        <row r="40">
          <cell r="C40" t="str">
            <v>C00025</v>
          </cell>
          <cell r="D40">
            <v>39</v>
          </cell>
        </row>
        <row r="41">
          <cell r="C41" t="str">
            <v>C00003</v>
          </cell>
          <cell r="D41">
            <v>40</v>
          </cell>
        </row>
        <row r="42">
          <cell r="C42" t="str">
            <v>C00035</v>
          </cell>
          <cell r="D42">
            <v>41</v>
          </cell>
        </row>
        <row r="43">
          <cell r="C43" t="str">
            <v>C00046</v>
          </cell>
          <cell r="D43">
            <v>42</v>
          </cell>
        </row>
        <row r="44">
          <cell r="C44" t="str">
            <v>C00044</v>
          </cell>
          <cell r="D44">
            <v>43</v>
          </cell>
        </row>
        <row r="45">
          <cell r="C45" t="str">
            <v>C00036</v>
          </cell>
          <cell r="D45">
            <v>44</v>
          </cell>
        </row>
        <row r="46">
          <cell r="C46" t="str">
            <v>C00029</v>
          </cell>
          <cell r="D46">
            <v>45</v>
          </cell>
        </row>
        <row r="47">
          <cell r="C47" t="str">
            <v>C00028</v>
          </cell>
          <cell r="D47">
            <v>46</v>
          </cell>
        </row>
        <row r="48">
          <cell r="C48" t="str">
            <v>C00010</v>
          </cell>
          <cell r="D48">
            <v>47</v>
          </cell>
        </row>
        <row r="49">
          <cell r="C49" t="str">
            <v>C00048</v>
          </cell>
          <cell r="D49">
            <v>48</v>
          </cell>
        </row>
        <row r="50">
          <cell r="C50" t="str">
            <v>C00043</v>
          </cell>
          <cell r="D50">
            <v>49</v>
          </cell>
        </row>
        <row r="51">
          <cell r="C51" t="str">
            <v>C00020</v>
          </cell>
          <cell r="D51">
            <v>50</v>
          </cell>
        </row>
        <row r="52">
          <cell r="C52" t="str">
            <v>C00047</v>
          </cell>
          <cell r="D52">
            <v>51</v>
          </cell>
        </row>
        <row r="53">
          <cell r="C53" t="str">
            <v>C00001</v>
          </cell>
          <cell r="D53">
            <v>52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8"/>
  <sheetViews>
    <sheetView tabSelected="1" topLeftCell="A40" workbookViewId="0">
      <selection activeCell="D66" sqref="D66"/>
    </sheetView>
  </sheetViews>
  <sheetFormatPr defaultColWidth="9" defaultRowHeight="13.5" outlineLevelCol="3"/>
  <cols>
    <col min="1" max="1" width="8.725" style="2"/>
    <col min="2" max="2" width="12.9083333333333" style="2" customWidth="1"/>
    <col min="3" max="3" width="16.3666666666667" style="3" customWidth="1"/>
    <col min="4" max="4" width="25.8166666666667" style="3" customWidth="1"/>
  </cols>
  <sheetData>
    <row r="1" s="1" customFormat="1" ht="14.25" spans="1:4">
      <c r="A1" s="4" t="s">
        <v>0</v>
      </c>
      <c r="B1" s="4"/>
      <c r="C1" s="4"/>
      <c r="D1" s="4"/>
    </row>
    <row r="2" s="1" customFormat="1" ht="15.75" spans="1:4">
      <c r="A2" s="4" t="s">
        <v>1</v>
      </c>
      <c r="B2" s="4"/>
      <c r="C2" s="4"/>
      <c r="D2" s="4"/>
    </row>
    <row r="3" s="1" customFormat="1" ht="14.25" spans="1:4">
      <c r="A3" s="4" t="s">
        <v>2</v>
      </c>
      <c r="B3" s="4"/>
      <c r="C3" s="4"/>
      <c r="D3" s="4"/>
    </row>
    <row r="4" s="1" customFormat="1" ht="15.75" spans="1:4">
      <c r="A4" s="4" t="s">
        <v>3</v>
      </c>
      <c r="B4" s="4"/>
      <c r="C4" s="4"/>
      <c r="D4" s="4"/>
    </row>
    <row r="5" s="1" customFormat="1" ht="14.25" spans="1:4">
      <c r="A5" s="4" t="s">
        <v>4</v>
      </c>
      <c r="B5" s="4"/>
      <c r="C5" s="4"/>
      <c r="D5" s="4"/>
    </row>
    <row r="6" ht="15.75" spans="1:4">
      <c r="A6" s="5" t="s">
        <v>5</v>
      </c>
      <c r="B6" s="5" t="s">
        <v>6</v>
      </c>
      <c r="C6" s="5" t="s">
        <v>7</v>
      </c>
      <c r="D6" s="5" t="s">
        <v>8</v>
      </c>
    </row>
    <row r="7" ht="15" spans="1:4">
      <c r="A7" s="6">
        <v>1</v>
      </c>
      <c r="B7" s="7">
        <f>VLOOKUP(C7,[1]摇号结果!$C$1:$D$65536,2,0)</f>
        <v>1</v>
      </c>
      <c r="C7" s="8" t="s">
        <v>9</v>
      </c>
      <c r="D7" s="8" t="s">
        <v>10</v>
      </c>
    </row>
    <row r="8" ht="15" spans="1:4">
      <c r="A8" s="6">
        <v>1</v>
      </c>
      <c r="B8" s="7">
        <f>VLOOKUP(C8,[1]摇号结果!$C$1:$D$65536,2,0)</f>
        <v>2</v>
      </c>
      <c r="C8" s="8" t="s">
        <v>11</v>
      </c>
      <c r="D8" s="8" t="s">
        <v>12</v>
      </c>
    </row>
    <row r="9" ht="15" spans="1:4">
      <c r="A9" s="6">
        <v>1</v>
      </c>
      <c r="B9" s="7">
        <f>VLOOKUP(C9,[1]摇号结果!$C$1:$D$65536,2,0)</f>
        <v>3</v>
      </c>
      <c r="C9" s="8" t="s">
        <v>13</v>
      </c>
      <c r="D9" s="8" t="s">
        <v>14</v>
      </c>
    </row>
    <row r="10" ht="15" spans="1:4">
      <c r="A10" s="6">
        <v>1</v>
      </c>
      <c r="B10" s="7">
        <f>VLOOKUP(C10,[1]摇号结果!$C$1:$D$65536,2,0)</f>
        <v>4</v>
      </c>
      <c r="C10" s="8" t="s">
        <v>15</v>
      </c>
      <c r="D10" s="8" t="s">
        <v>16</v>
      </c>
    </row>
    <row r="11" ht="15" spans="1:4">
      <c r="A11" s="6">
        <v>1</v>
      </c>
      <c r="B11" s="7">
        <f>VLOOKUP(C11,[1]摇号结果!$C$1:$D$65536,2,0)</f>
        <v>5</v>
      </c>
      <c r="C11" s="8" t="s">
        <v>17</v>
      </c>
      <c r="D11" s="8" t="s">
        <v>18</v>
      </c>
    </row>
    <row r="12" ht="15" spans="1:4">
      <c r="A12" s="6">
        <v>1</v>
      </c>
      <c r="B12" s="7">
        <f>VLOOKUP(C12,[1]摇号结果!$C$1:$D$65536,2,0)</f>
        <v>6</v>
      </c>
      <c r="C12" s="8" t="s">
        <v>19</v>
      </c>
      <c r="D12" s="8" t="s">
        <v>20</v>
      </c>
    </row>
    <row r="13" ht="15" spans="1:4">
      <c r="A13" s="6">
        <v>1</v>
      </c>
      <c r="B13" s="7">
        <f>VLOOKUP(C13,[1]摇号结果!$C$1:$D$65536,2,0)</f>
        <v>7</v>
      </c>
      <c r="C13" s="8" t="s">
        <v>21</v>
      </c>
      <c r="D13" s="8" t="s">
        <v>22</v>
      </c>
    </row>
    <row r="14" ht="15" spans="1:4">
      <c r="A14" s="6">
        <v>1</v>
      </c>
      <c r="B14" s="7">
        <f>VLOOKUP(C14,[1]摇号结果!$C$1:$D$65536,2,0)</f>
        <v>8</v>
      </c>
      <c r="C14" s="8" t="s">
        <v>23</v>
      </c>
      <c r="D14" s="8" t="s">
        <v>24</v>
      </c>
    </row>
    <row r="15" ht="15" spans="1:4">
      <c r="A15" s="6">
        <v>1</v>
      </c>
      <c r="B15" s="7">
        <f>VLOOKUP(C15,[1]摇号结果!$C$1:$D$65536,2,0)</f>
        <v>9</v>
      </c>
      <c r="C15" s="8" t="s">
        <v>25</v>
      </c>
      <c r="D15" s="8" t="s">
        <v>26</v>
      </c>
    </row>
    <row r="16" ht="15" spans="1:4">
      <c r="A16" s="6">
        <v>1</v>
      </c>
      <c r="B16" s="7">
        <f>VLOOKUP(C16,[1]摇号结果!$C$1:$D$65536,2,0)</f>
        <v>10</v>
      </c>
      <c r="C16" s="8" t="s">
        <v>27</v>
      </c>
      <c r="D16" s="8" t="s">
        <v>28</v>
      </c>
    </row>
    <row r="17" ht="15" spans="1:4">
      <c r="A17" s="6">
        <v>1</v>
      </c>
      <c r="B17" s="7">
        <f>VLOOKUP(C17,[1]摇号结果!$C$1:$D$65536,2,0)</f>
        <v>11</v>
      </c>
      <c r="C17" s="8" t="s">
        <v>29</v>
      </c>
      <c r="D17" s="8" t="s">
        <v>30</v>
      </c>
    </row>
    <row r="18" ht="15" spans="1:4">
      <c r="A18" s="6">
        <v>1</v>
      </c>
      <c r="B18" s="7">
        <f>VLOOKUP(C18,[1]摇号结果!$C$1:$D$65536,2,0)</f>
        <v>12</v>
      </c>
      <c r="C18" s="8" t="s">
        <v>31</v>
      </c>
      <c r="D18" s="8" t="s">
        <v>32</v>
      </c>
    </row>
    <row r="19" ht="15" spans="1:4">
      <c r="A19" s="6">
        <v>1</v>
      </c>
      <c r="B19" s="7">
        <f>VLOOKUP(C19,[1]摇号结果!$C$1:$D$65536,2,0)</f>
        <v>13</v>
      </c>
      <c r="C19" s="8" t="s">
        <v>33</v>
      </c>
      <c r="D19" s="8" t="s">
        <v>34</v>
      </c>
    </row>
    <row r="20" ht="15" spans="1:4">
      <c r="A20" s="6">
        <v>1</v>
      </c>
      <c r="B20" s="7">
        <f>VLOOKUP(C20,[1]摇号结果!$C$1:$D$65536,2,0)</f>
        <v>14</v>
      </c>
      <c r="C20" s="8" t="s">
        <v>35</v>
      </c>
      <c r="D20" s="8" t="s">
        <v>36</v>
      </c>
    </row>
    <row r="21" ht="15" spans="1:4">
      <c r="A21" s="6">
        <v>1</v>
      </c>
      <c r="B21" s="7">
        <f>VLOOKUP(C21,[1]摇号结果!$C$1:$D$65536,2,0)</f>
        <v>15</v>
      </c>
      <c r="C21" s="8" t="s">
        <v>37</v>
      </c>
      <c r="D21" s="8" t="s">
        <v>38</v>
      </c>
    </row>
    <row r="22" ht="15" spans="1:4">
      <c r="A22" s="6">
        <v>1</v>
      </c>
      <c r="B22" s="7">
        <f>VLOOKUP(C22,[1]摇号结果!$C$1:$D$65536,2,0)</f>
        <v>16</v>
      </c>
      <c r="C22" s="8" t="s">
        <v>39</v>
      </c>
      <c r="D22" s="8" t="s">
        <v>40</v>
      </c>
    </row>
    <row r="23" ht="15" spans="1:4">
      <c r="A23" s="6">
        <v>1</v>
      </c>
      <c r="B23" s="7">
        <f>VLOOKUP(C23,[1]摇号结果!$C$1:$D$65536,2,0)</f>
        <v>17</v>
      </c>
      <c r="C23" s="8" t="s">
        <v>41</v>
      </c>
      <c r="D23" s="8" t="s">
        <v>42</v>
      </c>
    </row>
    <row r="24" ht="15" spans="1:4">
      <c r="A24" s="6">
        <v>1</v>
      </c>
      <c r="B24" s="7">
        <f>VLOOKUP(C24,[1]摇号结果!$C$1:$D$65536,2,0)</f>
        <v>18</v>
      </c>
      <c r="C24" s="8" t="s">
        <v>43</v>
      </c>
      <c r="D24" s="8" t="s">
        <v>44</v>
      </c>
    </row>
    <row r="25" ht="15" spans="1:4">
      <c r="A25" s="6">
        <v>1</v>
      </c>
      <c r="B25" s="7">
        <f>VLOOKUP(C25,[1]摇号结果!$C$1:$D$65536,2,0)</f>
        <v>19</v>
      </c>
      <c r="C25" s="8" t="s">
        <v>45</v>
      </c>
      <c r="D25" s="8" t="s">
        <v>46</v>
      </c>
    </row>
    <row r="26" ht="15" spans="1:4">
      <c r="A26" s="6">
        <v>1</v>
      </c>
      <c r="B26" s="7">
        <f>VLOOKUP(C26,[1]摇号结果!$C$1:$D$65536,2,0)</f>
        <v>20</v>
      </c>
      <c r="C26" s="8" t="s">
        <v>47</v>
      </c>
      <c r="D26" s="8" t="s">
        <v>48</v>
      </c>
    </row>
    <row r="27" ht="15" spans="1:4">
      <c r="A27" s="6">
        <v>1</v>
      </c>
      <c r="B27" s="7">
        <f>VLOOKUP(C27,[1]摇号结果!$C$1:$D$65536,2,0)</f>
        <v>21</v>
      </c>
      <c r="C27" s="8" t="s">
        <v>49</v>
      </c>
      <c r="D27" s="8" t="s">
        <v>50</v>
      </c>
    </row>
    <row r="28" ht="15" spans="1:4">
      <c r="A28" s="6">
        <v>1</v>
      </c>
      <c r="B28" s="7">
        <f>VLOOKUP(C28,[1]摇号结果!$C$1:$D$65536,2,0)</f>
        <v>22</v>
      </c>
      <c r="C28" s="8" t="s">
        <v>51</v>
      </c>
      <c r="D28" s="8" t="s">
        <v>52</v>
      </c>
    </row>
    <row r="29" ht="15" spans="1:4">
      <c r="A29" s="6">
        <v>1</v>
      </c>
      <c r="B29" s="7">
        <f>VLOOKUP(C29,[1]摇号结果!$C$1:$D$65536,2,0)</f>
        <v>23</v>
      </c>
      <c r="C29" s="8" t="s">
        <v>53</v>
      </c>
      <c r="D29" s="8" t="s">
        <v>54</v>
      </c>
    </row>
    <row r="30" ht="15" spans="1:4">
      <c r="A30" s="6">
        <v>1</v>
      </c>
      <c r="B30" s="7">
        <f>VLOOKUP(C30,[1]摇号结果!$C$1:$D$65536,2,0)</f>
        <v>24</v>
      </c>
      <c r="C30" s="8" t="s">
        <v>55</v>
      </c>
      <c r="D30" s="8" t="s">
        <v>56</v>
      </c>
    </row>
    <row r="31" ht="15" spans="1:4">
      <c r="A31" s="6">
        <v>1</v>
      </c>
      <c r="B31" s="7">
        <f>VLOOKUP(C31,[1]摇号结果!$C$1:$D$65536,2,0)</f>
        <v>25</v>
      </c>
      <c r="C31" s="8" t="s">
        <v>57</v>
      </c>
      <c r="D31" s="8" t="s">
        <v>58</v>
      </c>
    </row>
    <row r="32" ht="15" spans="1:4">
      <c r="A32" s="6">
        <v>1</v>
      </c>
      <c r="B32" s="7">
        <f>VLOOKUP(C32,[1]摇号结果!$C$1:$D$65536,2,0)</f>
        <v>26</v>
      </c>
      <c r="C32" s="8" t="s">
        <v>59</v>
      </c>
      <c r="D32" s="8" t="s">
        <v>60</v>
      </c>
    </row>
    <row r="33" ht="15" spans="1:4">
      <c r="A33" s="6">
        <v>1</v>
      </c>
      <c r="B33" s="7">
        <f>VLOOKUP(C33,[1]摇号结果!$C$1:$D$65536,2,0)</f>
        <v>27</v>
      </c>
      <c r="C33" s="8" t="s">
        <v>61</v>
      </c>
      <c r="D33" s="8" t="s">
        <v>62</v>
      </c>
    </row>
    <row r="34" ht="15" spans="1:4">
      <c r="A34" s="6">
        <v>1</v>
      </c>
      <c r="B34" s="7">
        <f>VLOOKUP(C34,[1]摇号结果!$C$1:$D$65536,2,0)</f>
        <v>28</v>
      </c>
      <c r="C34" s="8" t="s">
        <v>63</v>
      </c>
      <c r="D34" s="8" t="s">
        <v>64</v>
      </c>
    </row>
    <row r="35" ht="15" spans="1:4">
      <c r="A35" s="6">
        <v>1</v>
      </c>
      <c r="B35" s="7">
        <f>VLOOKUP(C35,[1]摇号结果!$C$1:$D$65536,2,0)</f>
        <v>29</v>
      </c>
      <c r="C35" s="8" t="s">
        <v>65</v>
      </c>
      <c r="D35" s="8" t="s">
        <v>66</v>
      </c>
    </row>
    <row r="36" ht="15" spans="1:4">
      <c r="A36" s="6">
        <v>1</v>
      </c>
      <c r="B36" s="7">
        <f>VLOOKUP(C36,[1]摇号结果!$C$1:$D$65536,2,0)</f>
        <v>30</v>
      </c>
      <c r="C36" s="8" t="s">
        <v>67</v>
      </c>
      <c r="D36" s="8" t="s">
        <v>68</v>
      </c>
    </row>
    <row r="37" ht="15" spans="1:4">
      <c r="A37" s="6">
        <v>1</v>
      </c>
      <c r="B37" s="7">
        <f>VLOOKUP(C37,[1]摇号结果!$C$1:$D$65536,2,0)</f>
        <v>31</v>
      </c>
      <c r="C37" s="8" t="s">
        <v>69</v>
      </c>
      <c r="D37" s="8" t="s">
        <v>70</v>
      </c>
    </row>
    <row r="38" ht="15" spans="1:4">
      <c r="A38" s="6">
        <v>1</v>
      </c>
      <c r="B38" s="7">
        <f>VLOOKUP(C38,[1]摇号结果!$C$1:$D$65536,2,0)</f>
        <v>32</v>
      </c>
      <c r="C38" s="8" t="s">
        <v>71</v>
      </c>
      <c r="D38" s="8" t="s">
        <v>72</v>
      </c>
    </row>
    <row r="39" ht="15" spans="1:4">
      <c r="A39" s="6">
        <v>1</v>
      </c>
      <c r="B39" s="7">
        <f>VLOOKUP(C39,[1]摇号结果!$C$1:$D$65536,2,0)</f>
        <v>33</v>
      </c>
      <c r="C39" s="8" t="s">
        <v>73</v>
      </c>
      <c r="D39" s="8" t="s">
        <v>74</v>
      </c>
    </row>
    <row r="40" ht="15" spans="1:4">
      <c r="A40" s="6">
        <v>1</v>
      </c>
      <c r="B40" s="7">
        <f>VLOOKUP(C40,[1]摇号结果!$C$1:$D$65536,2,0)</f>
        <v>34</v>
      </c>
      <c r="C40" s="8" t="s">
        <v>75</v>
      </c>
      <c r="D40" s="8" t="s">
        <v>76</v>
      </c>
    </row>
    <row r="41" ht="15" spans="1:4">
      <c r="A41" s="6">
        <v>1</v>
      </c>
      <c r="B41" s="7">
        <f>VLOOKUP(C41,[1]摇号结果!$C$1:$D$65536,2,0)</f>
        <v>35</v>
      </c>
      <c r="C41" s="8" t="s">
        <v>77</v>
      </c>
      <c r="D41" s="8" t="s">
        <v>78</v>
      </c>
    </row>
    <row r="42" ht="15" spans="1:4">
      <c r="A42" s="6">
        <v>1</v>
      </c>
      <c r="B42" s="7">
        <f>VLOOKUP(C42,[1]摇号结果!$C$1:$D$65536,2,0)</f>
        <v>36</v>
      </c>
      <c r="C42" s="8" t="s">
        <v>79</v>
      </c>
      <c r="D42" s="8" t="s">
        <v>80</v>
      </c>
    </row>
    <row r="43" ht="15" spans="1:4">
      <c r="A43" s="6">
        <v>1</v>
      </c>
      <c r="B43" s="7">
        <f>VLOOKUP(C43,[1]摇号结果!$C$1:$D$65536,2,0)</f>
        <v>37</v>
      </c>
      <c r="C43" s="8" t="s">
        <v>81</v>
      </c>
      <c r="D43" s="8" t="s">
        <v>82</v>
      </c>
    </row>
    <row r="44" ht="15" spans="1:4">
      <c r="A44" s="6">
        <v>1</v>
      </c>
      <c r="B44" s="7">
        <f>VLOOKUP(C44,[1]摇号结果!$C$1:$D$65536,2,0)</f>
        <v>38</v>
      </c>
      <c r="C44" s="8" t="s">
        <v>83</v>
      </c>
      <c r="D44" s="8" t="s">
        <v>84</v>
      </c>
    </row>
    <row r="45" ht="15" spans="1:4">
      <c r="A45" s="6">
        <v>1</v>
      </c>
      <c r="B45" s="7">
        <f>VLOOKUP(C45,[1]摇号结果!$C$1:$D$65536,2,0)</f>
        <v>39</v>
      </c>
      <c r="C45" s="8" t="s">
        <v>85</v>
      </c>
      <c r="D45" s="8" t="s">
        <v>86</v>
      </c>
    </row>
    <row r="46" ht="15" spans="1:4">
      <c r="A46" s="6">
        <v>1</v>
      </c>
      <c r="B46" s="7">
        <f>VLOOKUP(C46,[1]摇号结果!$C$1:$D$65536,2,0)</f>
        <v>40</v>
      </c>
      <c r="C46" s="8" t="s">
        <v>87</v>
      </c>
      <c r="D46" s="8" t="s">
        <v>88</v>
      </c>
    </row>
    <row r="47" ht="15" spans="1:4">
      <c r="A47" s="6">
        <v>2</v>
      </c>
      <c r="B47" s="7">
        <f>VLOOKUP(C47,[1]摇号结果!$C$1:$D$65536,2,0)</f>
        <v>41</v>
      </c>
      <c r="C47" s="8" t="s">
        <v>89</v>
      </c>
      <c r="D47" s="8" t="s">
        <v>90</v>
      </c>
    </row>
    <row r="48" ht="15" spans="1:4">
      <c r="A48" s="6">
        <v>2</v>
      </c>
      <c r="B48" s="7">
        <f>VLOOKUP(C48,[1]摇号结果!$C$1:$D$65536,2,0)</f>
        <v>42</v>
      </c>
      <c r="C48" s="8" t="s">
        <v>91</v>
      </c>
      <c r="D48" s="8" t="s">
        <v>92</v>
      </c>
    </row>
    <row r="49" ht="15" spans="1:4">
      <c r="A49" s="6">
        <v>2</v>
      </c>
      <c r="B49" s="7">
        <f>VLOOKUP(C49,[1]摇号结果!$C$1:$D$65536,2,0)</f>
        <v>43</v>
      </c>
      <c r="C49" s="8" t="s">
        <v>93</v>
      </c>
      <c r="D49" s="8" t="s">
        <v>94</v>
      </c>
    </row>
    <row r="50" ht="15" spans="1:4">
      <c r="A50" s="6">
        <v>2</v>
      </c>
      <c r="B50" s="7">
        <f>VLOOKUP(C50,[1]摇号结果!$C$1:$D$65536,2,0)</f>
        <v>44</v>
      </c>
      <c r="C50" s="8" t="s">
        <v>95</v>
      </c>
      <c r="D50" s="8" t="s">
        <v>96</v>
      </c>
    </row>
    <row r="51" ht="15" spans="1:4">
      <c r="A51" s="6">
        <v>2</v>
      </c>
      <c r="B51" s="7">
        <f>VLOOKUP(C51,[1]摇号结果!$C$1:$D$65536,2,0)</f>
        <v>45</v>
      </c>
      <c r="C51" s="8" t="s">
        <v>97</v>
      </c>
      <c r="D51" s="8" t="s">
        <v>98</v>
      </c>
    </row>
    <row r="52" ht="15" spans="1:4">
      <c r="A52" s="6">
        <v>2</v>
      </c>
      <c r="B52" s="7">
        <f>VLOOKUP(C52,[1]摇号结果!$C$1:$D$65536,2,0)</f>
        <v>46</v>
      </c>
      <c r="C52" s="8" t="s">
        <v>99</v>
      </c>
      <c r="D52" s="8" t="s">
        <v>100</v>
      </c>
    </row>
    <row r="53" ht="15" spans="1:4">
      <c r="A53" s="6">
        <v>2</v>
      </c>
      <c r="B53" s="7">
        <f>VLOOKUP(C53,[1]摇号结果!$C$1:$D$65536,2,0)</f>
        <v>47</v>
      </c>
      <c r="C53" s="8" t="s">
        <v>101</v>
      </c>
      <c r="D53" s="8" t="s">
        <v>102</v>
      </c>
    </row>
    <row r="54" ht="15" spans="1:4">
      <c r="A54" s="6">
        <v>2</v>
      </c>
      <c r="B54" s="7">
        <f>VLOOKUP(C54,[1]摇号结果!$C$1:$D$65536,2,0)</f>
        <v>48</v>
      </c>
      <c r="C54" s="8" t="s">
        <v>103</v>
      </c>
      <c r="D54" s="8" t="s">
        <v>104</v>
      </c>
    </row>
    <row r="55" ht="15" spans="1:4">
      <c r="A55" s="6">
        <v>2</v>
      </c>
      <c r="B55" s="7">
        <f>VLOOKUP(C55,[1]摇号结果!$C$1:$D$65536,2,0)</f>
        <v>49</v>
      </c>
      <c r="C55" s="8" t="s">
        <v>105</v>
      </c>
      <c r="D55" s="8" t="s">
        <v>106</v>
      </c>
    </row>
    <row r="56" ht="15" spans="1:4">
      <c r="A56" s="6">
        <v>2</v>
      </c>
      <c r="B56" s="7">
        <f>VLOOKUP(C56,[1]摇号结果!$C$1:$D$65536,2,0)</f>
        <v>50</v>
      </c>
      <c r="C56" s="8" t="s">
        <v>107</v>
      </c>
      <c r="D56" s="8" t="s">
        <v>108</v>
      </c>
    </row>
    <row r="57" ht="15" spans="1:4">
      <c r="A57" s="6">
        <v>2</v>
      </c>
      <c r="B57" s="7">
        <f>VLOOKUP(C57,[1]摇号结果!$C$1:$D$65536,2,0)</f>
        <v>51</v>
      </c>
      <c r="C57" s="8" t="s">
        <v>109</v>
      </c>
      <c r="D57" s="8" t="s">
        <v>110</v>
      </c>
    </row>
    <row r="58" ht="15" spans="1:4">
      <c r="A58" s="6">
        <v>2</v>
      </c>
      <c r="B58" s="7">
        <f>VLOOKUP(C58,[1]摇号结果!$C$1:$D$65536,2,0)</f>
        <v>52</v>
      </c>
      <c r="C58" s="8" t="s">
        <v>111</v>
      </c>
      <c r="D58" s="8" t="s">
        <v>112</v>
      </c>
    </row>
  </sheetData>
  <autoFilter ref="D1:D58">
    <extLst/>
  </autoFilter>
  <mergeCells count="5">
    <mergeCell ref="A1:D1"/>
    <mergeCell ref="A2:D2"/>
    <mergeCell ref="A3:D3"/>
    <mergeCell ref="A4:D4"/>
    <mergeCell ref="A5:D5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中铁地产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普通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2018-06-28T08:03:00Z</dcterms:created>
  <dcterms:modified xsi:type="dcterms:W3CDTF">2018-11-29T01:15:00Z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</Properties>
</file>