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Sheet0!$B$7:$B$143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<sst xmlns="http://schemas.openxmlformats.org/spreadsheetml/2006/main" count="152">
  <si>
    <t>刚需家庭登记购房人摇号结果</t>
  </si>
  <si>
    <t>项目名称：优品道锦樾</t>
  </si>
  <si>
    <t>开发企业名称：都江堰天源置业有限公司</t>
  </si>
  <si>
    <r>
      <rPr>
        <b/>
        <sz val="12"/>
        <rFont val="宋体"/>
        <charset val="134"/>
      </rPr>
      <t>项目地址信息：都江堰市都江堰大道</t>
    </r>
    <r>
      <rPr>
        <b/>
        <sz val="12"/>
        <rFont val="Calibri"/>
        <charset val="0"/>
      </rPr>
      <t>398</t>
    </r>
    <r>
      <rPr>
        <b/>
        <sz val="12"/>
        <rFont val="宋体"/>
        <charset val="134"/>
      </rPr>
      <t>号</t>
    </r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</si>
  <si>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1549</t>
    </r>
  </si>
  <si>
    <t>项目区域：都江堰市</t>
  </si>
  <si>
    <t>选房顺序号</t>
  </si>
  <si>
    <t>公证摇号编号</t>
  </si>
  <si>
    <t>刚需家庭</t>
  </si>
  <si>
    <t>购房登记号</t>
  </si>
  <si>
    <t>B00057</t>
  </si>
  <si>
    <t>登记购房人</t>
  </si>
  <si>
    <t>20181116001159</t>
  </si>
  <si>
    <t>共同购房人:妻子</t>
  </si>
  <si>
    <t/>
  </si>
  <si>
    <t>家庭成员:儿子</t>
  </si>
  <si>
    <t>B00025</t>
  </si>
  <si>
    <t>20181114001281</t>
  </si>
  <si>
    <t>B00023</t>
  </si>
  <si>
    <t>20181114001132</t>
  </si>
  <si>
    <t>B00039</t>
  </si>
  <si>
    <t>20181115001440</t>
  </si>
  <si>
    <t>共同购房人:丈夫</t>
  </si>
  <si>
    <t>B00026</t>
  </si>
  <si>
    <t>20181114001288</t>
  </si>
  <si>
    <t>家庭成员:丈夫</t>
  </si>
  <si>
    <t>家庭成员:女儿</t>
  </si>
  <si>
    <t>B00020</t>
  </si>
  <si>
    <t>20181114000970</t>
  </si>
  <si>
    <t>B00065</t>
  </si>
  <si>
    <t>20181116001559</t>
  </si>
  <si>
    <t>B00056</t>
  </si>
  <si>
    <t>20181116001106</t>
  </si>
  <si>
    <t>B00018</t>
  </si>
  <si>
    <t>20181114000948</t>
  </si>
  <si>
    <t>B00012</t>
  </si>
  <si>
    <t>20181114000529</t>
  </si>
  <si>
    <t>B00046</t>
  </si>
  <si>
    <t>20181116000194</t>
  </si>
  <si>
    <t>B00013</t>
  </si>
  <si>
    <t>20181114000536</t>
  </si>
  <si>
    <t>B00009</t>
  </si>
  <si>
    <t>20181114000459</t>
  </si>
  <si>
    <t>B00022</t>
  </si>
  <si>
    <t>20181114000975</t>
  </si>
  <si>
    <t>B00043</t>
  </si>
  <si>
    <t>20181115002121</t>
  </si>
  <si>
    <t>家庭成员:妻子</t>
  </si>
  <si>
    <t>B00007</t>
  </si>
  <si>
    <t>20181114000413</t>
  </si>
  <si>
    <t>B00016</t>
  </si>
  <si>
    <t>20181114000755</t>
  </si>
  <si>
    <t>B00052</t>
  </si>
  <si>
    <t>20181116000836</t>
  </si>
  <si>
    <t>B00024</t>
  </si>
  <si>
    <t>20181114001181</t>
  </si>
  <si>
    <t>B00004</t>
  </si>
  <si>
    <t>20181114000301</t>
  </si>
  <si>
    <t>B00006</t>
  </si>
  <si>
    <t>20181114000407</t>
  </si>
  <si>
    <t>B00036</t>
  </si>
  <si>
    <t>20181115000315</t>
  </si>
  <si>
    <t>B00001</t>
  </si>
  <si>
    <t>20181114000029</t>
  </si>
  <si>
    <t>B00050</t>
  </si>
  <si>
    <t>20181116000580</t>
  </si>
  <si>
    <t>B00002</t>
  </si>
  <si>
    <t>20181114000110</t>
  </si>
  <si>
    <t>B00027</t>
  </si>
  <si>
    <t>20181114001321</t>
  </si>
  <si>
    <t>B00048</t>
  </si>
  <si>
    <t>20181116000443</t>
  </si>
  <si>
    <t>B00034</t>
  </si>
  <si>
    <t>20181114001612</t>
  </si>
  <si>
    <t>B00035</t>
  </si>
  <si>
    <t>20181114001626</t>
  </si>
  <si>
    <t>B00015</t>
  </si>
  <si>
    <t>20181114000593</t>
  </si>
  <si>
    <t>B00032</t>
  </si>
  <si>
    <t>20181114001550</t>
  </si>
  <si>
    <t>B00058</t>
  </si>
  <si>
    <t>20181116001185</t>
  </si>
  <si>
    <t>B00011</t>
  </si>
  <si>
    <t>20181114000527</t>
  </si>
  <si>
    <t>B00041</t>
  </si>
  <si>
    <t>20181115001654</t>
  </si>
  <si>
    <t>B00014</t>
  </si>
  <si>
    <t>20181114000551</t>
  </si>
  <si>
    <t>B00017</t>
  </si>
  <si>
    <t>20181114000823</t>
  </si>
  <si>
    <t>B00064</t>
  </si>
  <si>
    <t>20181116001480</t>
  </si>
  <si>
    <t>B00059</t>
  </si>
  <si>
    <t>20181116001225</t>
  </si>
  <si>
    <t>B00045</t>
  </si>
  <si>
    <t>20181116000186</t>
  </si>
  <si>
    <t>B00053</t>
  </si>
  <si>
    <t>20181116000919</t>
  </si>
  <si>
    <t>B00008</t>
  </si>
  <si>
    <t>20181114000457</t>
  </si>
  <si>
    <t>B00055</t>
  </si>
  <si>
    <t>20181116001044</t>
  </si>
  <si>
    <t>B00062</t>
  </si>
  <si>
    <t>20181116001347</t>
  </si>
  <si>
    <t>B00047</t>
  </si>
  <si>
    <t>20181116000219</t>
  </si>
  <si>
    <t>B00021</t>
  </si>
  <si>
    <t>20181114000971</t>
  </si>
  <si>
    <t>B00044</t>
  </si>
  <si>
    <t>20181116000151</t>
  </si>
  <si>
    <t>B00031</t>
  </si>
  <si>
    <t>20181114001495</t>
  </si>
  <si>
    <t>B00054</t>
  </si>
  <si>
    <t>20181116001019</t>
  </si>
  <si>
    <t>B00010</t>
  </si>
  <si>
    <t>20181114000514</t>
  </si>
  <si>
    <t>B00019</t>
  </si>
  <si>
    <t>20181114000949</t>
  </si>
  <si>
    <t>B00066</t>
  </si>
  <si>
    <t>20181116001570</t>
  </si>
  <si>
    <t>B00033</t>
  </si>
  <si>
    <t>20181114001593</t>
  </si>
  <si>
    <t>B00067</t>
  </si>
  <si>
    <t>20181116001815</t>
  </si>
  <si>
    <t>B00003</t>
  </si>
  <si>
    <t>20181114000171</t>
  </si>
  <si>
    <t>B00060</t>
  </si>
  <si>
    <t>20181116001227</t>
  </si>
  <si>
    <t>B00005</t>
  </si>
  <si>
    <t>20181114000306</t>
  </si>
  <si>
    <t>B00028</t>
  </si>
  <si>
    <t>20181114001419</t>
  </si>
  <si>
    <t>B00063</t>
  </si>
  <si>
    <t>20181116001351</t>
  </si>
  <si>
    <t>B00061</t>
  </si>
  <si>
    <t>20181116001256</t>
  </si>
  <si>
    <t>B00029</t>
  </si>
  <si>
    <t>20181114001470</t>
  </si>
  <si>
    <t>B00049</t>
  </si>
  <si>
    <t>20181116000524</t>
  </si>
  <si>
    <t>B00037</t>
  </si>
  <si>
    <t>20181115000451</t>
  </si>
  <si>
    <t>B00051</t>
  </si>
  <si>
    <t>20181116000615</t>
  </si>
  <si>
    <t>B00040</t>
  </si>
  <si>
    <t>20181115001580</t>
  </si>
  <si>
    <t>B00030</t>
  </si>
  <si>
    <t>20181114001485</t>
  </si>
  <si>
    <t>B00042</t>
  </si>
  <si>
    <t>20181115002044</t>
  </si>
  <si>
    <t>B00038</t>
  </si>
  <si>
    <t>20181115000591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</si>
</sst>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Calibri"/>
      <charset val="0"/>
    </font>
    <font>
      <b/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0248;&#21697;&#36947;\&#20248;&#21697;&#36947;1549\2018&#24180;11&#26376;26&#26085;&#20248;&#21697;&#36947;&#38182;&#27198;&#31532;2-5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B00057</v>
          </cell>
          <cell r="D2">
            <v>1</v>
          </cell>
        </row>
        <row r="3">
          <cell r="C3" t="str">
            <v>B00025</v>
          </cell>
          <cell r="D3">
            <v>2</v>
          </cell>
        </row>
        <row r="4">
          <cell r="C4" t="str">
            <v>B00023</v>
          </cell>
          <cell r="D4">
            <v>3</v>
          </cell>
        </row>
        <row r="5">
          <cell r="C5" t="str">
            <v>B00039</v>
          </cell>
          <cell r="D5">
            <v>4</v>
          </cell>
        </row>
        <row r="6">
          <cell r="C6" t="str">
            <v>B00026</v>
          </cell>
          <cell r="D6">
            <v>5</v>
          </cell>
        </row>
        <row r="7">
          <cell r="C7" t="str">
            <v>B00020</v>
          </cell>
          <cell r="D7">
            <v>6</v>
          </cell>
        </row>
        <row r="8">
          <cell r="C8" t="str">
            <v>B00065</v>
          </cell>
          <cell r="D8">
            <v>7</v>
          </cell>
        </row>
        <row r="9">
          <cell r="C9" t="str">
            <v>B00056</v>
          </cell>
          <cell r="D9">
            <v>8</v>
          </cell>
        </row>
        <row r="10">
          <cell r="C10" t="str">
            <v>B00018</v>
          </cell>
          <cell r="D10">
            <v>9</v>
          </cell>
        </row>
        <row r="11">
          <cell r="C11" t="str">
            <v>B00012</v>
          </cell>
          <cell r="D11">
            <v>10</v>
          </cell>
        </row>
        <row r="12">
          <cell r="C12" t="str">
            <v>B00046</v>
          </cell>
          <cell r="D12">
            <v>11</v>
          </cell>
        </row>
        <row r="13">
          <cell r="C13" t="str">
            <v>B00013</v>
          </cell>
          <cell r="D13">
            <v>12</v>
          </cell>
        </row>
        <row r="14">
          <cell r="C14" t="str">
            <v>B00009</v>
          </cell>
          <cell r="D14">
            <v>13</v>
          </cell>
        </row>
        <row r="15">
          <cell r="C15" t="str">
            <v>B00022</v>
          </cell>
          <cell r="D15">
            <v>14</v>
          </cell>
        </row>
        <row r="16">
          <cell r="C16" t="str">
            <v>B00043</v>
          </cell>
          <cell r="D16">
            <v>15</v>
          </cell>
        </row>
        <row r="17">
          <cell r="C17" t="str">
            <v>B00007</v>
          </cell>
          <cell r="D17">
            <v>16</v>
          </cell>
        </row>
        <row r="18">
          <cell r="C18" t="str">
            <v>B00016</v>
          </cell>
          <cell r="D18">
            <v>17</v>
          </cell>
        </row>
        <row r="19">
          <cell r="C19" t="str">
            <v>B00052</v>
          </cell>
          <cell r="D19">
            <v>18</v>
          </cell>
        </row>
        <row r="20">
          <cell r="C20" t="str">
            <v>B00024</v>
          </cell>
          <cell r="D20">
            <v>19</v>
          </cell>
        </row>
        <row r="21">
          <cell r="C21" t="str">
            <v>B00004</v>
          </cell>
          <cell r="D21">
            <v>20</v>
          </cell>
        </row>
        <row r="22">
          <cell r="C22" t="str">
            <v>B00006</v>
          </cell>
          <cell r="D22">
            <v>21</v>
          </cell>
        </row>
        <row r="23">
          <cell r="C23" t="str">
            <v>B00036</v>
          </cell>
          <cell r="D23">
            <v>22</v>
          </cell>
        </row>
        <row r="24">
          <cell r="C24" t="str">
            <v>B00001</v>
          </cell>
          <cell r="D24">
            <v>23</v>
          </cell>
        </row>
        <row r="25">
          <cell r="C25" t="str">
            <v>B00050</v>
          </cell>
          <cell r="D25">
            <v>24</v>
          </cell>
        </row>
        <row r="26">
          <cell r="C26" t="str">
            <v>B00002</v>
          </cell>
          <cell r="D26">
            <v>25</v>
          </cell>
        </row>
        <row r="27">
          <cell r="C27" t="str">
            <v>B00027</v>
          </cell>
          <cell r="D27">
            <v>26</v>
          </cell>
        </row>
        <row r="28">
          <cell r="C28" t="str">
            <v>B00048</v>
          </cell>
          <cell r="D28">
            <v>27</v>
          </cell>
        </row>
        <row r="29">
          <cell r="C29" t="str">
            <v>B00034</v>
          </cell>
          <cell r="D29">
            <v>28</v>
          </cell>
        </row>
        <row r="30">
          <cell r="C30" t="str">
            <v>B00035</v>
          </cell>
          <cell r="D30">
            <v>29</v>
          </cell>
        </row>
        <row r="31">
          <cell r="C31" t="str">
            <v>B00015</v>
          </cell>
          <cell r="D31">
            <v>30</v>
          </cell>
        </row>
        <row r="32">
          <cell r="C32" t="str">
            <v>B00032</v>
          </cell>
          <cell r="D32">
            <v>31</v>
          </cell>
        </row>
        <row r="33">
          <cell r="C33" t="str">
            <v>B00058</v>
          </cell>
          <cell r="D33">
            <v>32</v>
          </cell>
        </row>
        <row r="34">
          <cell r="C34" t="str">
            <v>B00011</v>
          </cell>
          <cell r="D34">
            <v>33</v>
          </cell>
        </row>
        <row r="35">
          <cell r="C35" t="str">
            <v>B00041</v>
          </cell>
          <cell r="D35">
            <v>34</v>
          </cell>
        </row>
        <row r="36">
          <cell r="C36" t="str">
            <v>B00014</v>
          </cell>
          <cell r="D36">
            <v>35</v>
          </cell>
        </row>
        <row r="37">
          <cell r="C37" t="str">
            <v>B00017</v>
          </cell>
          <cell r="D37">
            <v>36</v>
          </cell>
        </row>
        <row r="38">
          <cell r="C38" t="str">
            <v>B00064</v>
          </cell>
          <cell r="D38">
            <v>37</v>
          </cell>
        </row>
        <row r="39">
          <cell r="C39" t="str">
            <v>B00059</v>
          </cell>
          <cell r="D39">
            <v>38</v>
          </cell>
        </row>
        <row r="40">
          <cell r="C40" t="str">
            <v>B00045</v>
          </cell>
          <cell r="D40">
            <v>39</v>
          </cell>
        </row>
        <row r="41">
          <cell r="C41" t="str">
            <v>B00053</v>
          </cell>
          <cell r="D41">
            <v>40</v>
          </cell>
        </row>
        <row r="42">
          <cell r="C42" t="str">
            <v>B00008</v>
          </cell>
          <cell r="D42">
            <v>41</v>
          </cell>
        </row>
        <row r="43">
          <cell r="C43" t="str">
            <v>B00055</v>
          </cell>
          <cell r="D43">
            <v>42</v>
          </cell>
        </row>
        <row r="44">
          <cell r="C44" t="str">
            <v>B00062</v>
          </cell>
          <cell r="D44">
            <v>43</v>
          </cell>
        </row>
        <row r="45">
          <cell r="C45" t="str">
            <v>B00047</v>
          </cell>
          <cell r="D45">
            <v>44</v>
          </cell>
        </row>
        <row r="46">
          <cell r="C46" t="str">
            <v>B00021</v>
          </cell>
          <cell r="D46">
            <v>45</v>
          </cell>
        </row>
        <row r="47">
          <cell r="C47" t="str">
            <v>B00044</v>
          </cell>
          <cell r="D47">
            <v>46</v>
          </cell>
        </row>
        <row r="48">
          <cell r="C48" t="str">
            <v>B00031</v>
          </cell>
          <cell r="D48">
            <v>47</v>
          </cell>
        </row>
        <row r="49">
          <cell r="C49" t="str">
            <v>B00054</v>
          </cell>
          <cell r="D49">
            <v>48</v>
          </cell>
        </row>
        <row r="50">
          <cell r="C50" t="str">
            <v>B00010</v>
          </cell>
          <cell r="D50">
            <v>49</v>
          </cell>
        </row>
        <row r="51">
          <cell r="C51" t="str">
            <v>B00019</v>
          </cell>
          <cell r="D51">
            <v>50</v>
          </cell>
        </row>
        <row r="52">
          <cell r="C52" t="str">
            <v>B00066</v>
          </cell>
          <cell r="D52">
            <v>51</v>
          </cell>
        </row>
        <row r="53">
          <cell r="C53" t="str">
            <v>B00033</v>
          </cell>
          <cell r="D53">
            <v>52</v>
          </cell>
        </row>
        <row r="54">
          <cell r="C54" t="str">
            <v>B00067</v>
          </cell>
          <cell r="D54">
            <v>53</v>
          </cell>
        </row>
        <row r="55">
          <cell r="C55" t="str">
            <v>B00003</v>
          </cell>
          <cell r="D55">
            <v>54</v>
          </cell>
        </row>
        <row r="56">
          <cell r="C56" t="str">
            <v>B00060</v>
          </cell>
          <cell r="D56">
            <v>55</v>
          </cell>
        </row>
        <row r="57">
          <cell r="C57" t="str">
            <v>B00005</v>
          </cell>
          <cell r="D57">
            <v>56</v>
          </cell>
        </row>
        <row r="58">
          <cell r="C58" t="str">
            <v>B00028</v>
          </cell>
          <cell r="D58">
            <v>57</v>
          </cell>
        </row>
        <row r="59">
          <cell r="C59" t="str">
            <v>B00063</v>
          </cell>
          <cell r="D59">
            <v>58</v>
          </cell>
        </row>
        <row r="60">
          <cell r="C60" t="str">
            <v>B00061</v>
          </cell>
          <cell r="D60">
            <v>59</v>
          </cell>
        </row>
        <row r="61">
          <cell r="C61" t="str">
            <v>B00029</v>
          </cell>
          <cell r="D61">
            <v>60</v>
          </cell>
        </row>
        <row r="62">
          <cell r="C62" t="str">
            <v>B00049</v>
          </cell>
          <cell r="D62">
            <v>61</v>
          </cell>
        </row>
        <row r="63">
          <cell r="C63" t="str">
            <v>B00037</v>
          </cell>
          <cell r="D63">
            <v>62</v>
          </cell>
        </row>
        <row r="64">
          <cell r="C64" t="str">
            <v>B00051</v>
          </cell>
          <cell r="D64">
            <v>63</v>
          </cell>
        </row>
        <row r="65">
          <cell r="C65" t="str">
            <v>B00040</v>
          </cell>
          <cell r="D65">
            <v>64</v>
          </cell>
        </row>
        <row r="66">
          <cell r="C66" t="str">
            <v>B00030</v>
          </cell>
          <cell r="D66">
            <v>65</v>
          </cell>
        </row>
        <row r="67">
          <cell r="C67" t="str">
            <v>B00042</v>
          </cell>
          <cell r="D67">
            <v>66</v>
          </cell>
        </row>
        <row r="68">
          <cell r="C68" t="str">
            <v>B00038</v>
          </cell>
          <cell r="D68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workbookViewId="0">
      <selection activeCell="E5" sqref="E5"/>
    </sheetView>
  </sheetViews>
  <sheetFormatPr defaultColWidth="9" defaultRowHeight="12" outlineLevelCol="3"/>
  <cols>
    <col min="1" max="1" width="10" style="1" customWidth="1"/>
    <col min="2" max="2" width="13.625" style="1" customWidth="1"/>
    <col min="3" max="3" width="15.625" style="1" customWidth="1"/>
    <col min="4" max="4" width="14.125" style="1" customWidth="1"/>
    <col min="5" max="5" width="20.5" style="1" customWidth="1"/>
    <col min="6" max="16384" width="9" style="1"/>
  </cols>
  <sheetData>
    <row r="1" ht="14.25" spans="1:4">
      <c r="A1" s="2"/>
      <c r="B1" s="3" t="s">
        <v>0</v>
      </c>
      <c r="C1" s="3"/>
      <c r="D1" s="3"/>
    </row>
    <row r="2" ht="14.25" spans="1:4">
      <c r="A2" s="2"/>
      <c r="B2" s="3" t="s">
        <v>1</v>
      </c>
      <c r="C2" s="3"/>
      <c r="D2" s="3"/>
    </row>
    <row r="3" ht="14.25" spans="1:4">
      <c r="A3" s="2"/>
      <c r="B3" s="3" t="s">
        <v>2</v>
      </c>
      <c r="C3" s="3"/>
      <c r="D3" s="3"/>
    </row>
    <row r="4" ht="15.75" spans="1:4">
      <c r="A4" s="2"/>
      <c r="B4" s="3" t="s">
        <v>3</v>
      </c>
      <c r="C4" s="3"/>
      <c r="D4" s="3"/>
    </row>
    <row r="5" ht="15.75" spans="1:4">
      <c r="A5" s="2"/>
      <c r="B5" s="3" t="s">
        <v>4</v>
      </c>
      <c r="C5" s="3"/>
      <c r="D5" s="3"/>
    </row>
    <row r="6" ht="14.25" spans="1:4">
      <c r="A6" s="2"/>
      <c r="B6" s="3" t="s">
        <v>5</v>
      </c>
      <c r="C6" s="3"/>
      <c r="D6" s="3"/>
    </row>
    <row r="7" ht="12.75" spans="1:4">
      <c r="A7" s="4" t="s">
        <v>6</v>
      </c>
      <c r="B7" s="4" t="s">
        <v>7</v>
      </c>
      <c r="C7" s="4" t="s">
        <v>8</v>
      </c>
      <c r="D7" s="4" t="s">
        <v>9</v>
      </c>
    </row>
    <row r="8" ht="12.75" spans="1:4">
      <c r="A8" s="5">
        <f>VLOOKUP(B8,[1]摇号结果!$C$1:$D$65536,2,0)</f>
        <v>1</v>
      </c>
      <c r="B8" s="5" t="s">
        <v>10</v>
      </c>
      <c r="C8" s="5" t="s">
        <v>11</v>
      </c>
      <c r="D8" s="5" t="s">
        <v>12</v>
      </c>
    </row>
    <row r="9" ht="12.75" spans="1:4">
      <c r="A9" s="5">
        <f>VLOOKUP(B9,[1]摇号结果!$C$1:$D$65536,2,0)</f>
        <v>1</v>
      </c>
      <c r="B9" s="5" t="str">
        <f>B8</f>
        <v>B00057</v>
      </c>
      <c r="C9" s="5" t="s">
        <v>13</v>
      </c>
      <c r="D9" s="5" t="s">
        <v>14</v>
      </c>
    </row>
    <row r="10" ht="12.75" spans="1:4">
      <c r="A10" s="6">
        <f>VLOOKUP(B10,[1]摇号结果!$C$1:$D$65536,2,0)</f>
        <v>1</v>
      </c>
      <c r="B10" s="6" t="str">
        <f>B9</f>
        <v>B00057</v>
      </c>
      <c r="C10" s="6" t="s">
        <v>15</v>
      </c>
      <c r="D10" s="6" t="s">
        <v>14</v>
      </c>
    </row>
    <row r="11" ht="12.75" spans="1:4">
      <c r="A11" s="5">
        <f>VLOOKUP(B11,[1]摇号结果!$C$1:$D$65536,2,0)</f>
        <v>2</v>
      </c>
      <c r="B11" s="5" t="s">
        <v>16</v>
      </c>
      <c r="C11" s="5" t="s">
        <v>11</v>
      </c>
      <c r="D11" s="5" t="s">
        <v>17</v>
      </c>
    </row>
    <row r="12" ht="12.75" spans="1:4">
      <c r="A12" s="5">
        <f>VLOOKUP(B12,[1]摇号结果!$C$1:$D$65536,2,0)</f>
        <v>3</v>
      </c>
      <c r="B12" s="5" t="s">
        <v>18</v>
      </c>
      <c r="C12" s="5" t="s">
        <v>11</v>
      </c>
      <c r="D12" s="5" t="s">
        <v>19</v>
      </c>
    </row>
    <row r="13" ht="12.75" spans="1:4">
      <c r="A13" s="5">
        <f>VLOOKUP(B13,[1]摇号结果!$C$1:$D$65536,2,0)</f>
        <v>3</v>
      </c>
      <c r="B13" s="5" t="str">
        <f>B12</f>
        <v>B00023</v>
      </c>
      <c r="C13" s="5" t="s">
        <v>13</v>
      </c>
      <c r="D13" s="5" t="s">
        <v>14</v>
      </c>
    </row>
    <row r="14" ht="12.75" spans="1:4">
      <c r="A14" s="5">
        <f>VLOOKUP(B14,[1]摇号结果!$C$1:$D$65536,2,0)</f>
        <v>3</v>
      </c>
      <c r="B14" s="5" t="str">
        <f>B13</f>
        <v>B00023</v>
      </c>
      <c r="C14" s="5" t="s">
        <v>15</v>
      </c>
      <c r="D14" s="5" t="s">
        <v>14</v>
      </c>
    </row>
    <row r="15" ht="12.75" spans="1:4">
      <c r="A15" s="5">
        <f>VLOOKUP(B15,[1]摇号结果!$C$1:$D$65536,2,0)</f>
        <v>4</v>
      </c>
      <c r="B15" s="5" t="s">
        <v>20</v>
      </c>
      <c r="C15" s="5" t="s">
        <v>11</v>
      </c>
      <c r="D15" s="5" t="s">
        <v>21</v>
      </c>
    </row>
    <row r="16" ht="12.75" spans="1:4">
      <c r="A16" s="5">
        <f>VLOOKUP(B16,[1]摇号结果!$C$1:$D$65536,2,0)</f>
        <v>4</v>
      </c>
      <c r="B16" s="5" t="str">
        <f>B15</f>
        <v>B00039</v>
      </c>
      <c r="C16" s="5" t="s">
        <v>22</v>
      </c>
      <c r="D16" s="5" t="s">
        <v>14</v>
      </c>
    </row>
    <row r="17" ht="12.75" spans="1:4">
      <c r="A17" s="5">
        <f>VLOOKUP(B17,[1]摇号结果!$C$1:$D$65536,2,0)</f>
        <v>4</v>
      </c>
      <c r="B17" s="5" t="str">
        <f>B16</f>
        <v>B00039</v>
      </c>
      <c r="C17" s="5" t="s">
        <v>15</v>
      </c>
      <c r="D17" s="5" t="s">
        <v>14</v>
      </c>
    </row>
    <row r="18" ht="12.75" spans="1:4">
      <c r="A18" s="5">
        <f>VLOOKUP(B18,[1]摇号结果!$C$1:$D$65536,2,0)</f>
        <v>5</v>
      </c>
      <c r="B18" s="5" t="s">
        <v>23</v>
      </c>
      <c r="C18" s="5" t="s">
        <v>11</v>
      </c>
      <c r="D18" s="5" t="s">
        <v>24</v>
      </c>
    </row>
    <row r="19" ht="12.75" spans="1:4">
      <c r="A19" s="5">
        <f>VLOOKUP(B19,[1]摇号结果!$C$1:$D$65536,2,0)</f>
        <v>5</v>
      </c>
      <c r="B19" s="5" t="str">
        <f>B18</f>
        <v>B00026</v>
      </c>
      <c r="C19" s="5" t="s">
        <v>25</v>
      </c>
      <c r="D19" s="5" t="s">
        <v>14</v>
      </c>
    </row>
    <row r="20" ht="12.75" spans="1:4">
      <c r="A20" s="5">
        <f>VLOOKUP(B20,[1]摇号结果!$C$1:$D$65536,2,0)</f>
        <v>5</v>
      </c>
      <c r="B20" s="5" t="str">
        <f>B19</f>
        <v>B00026</v>
      </c>
      <c r="C20" s="5" t="s">
        <v>26</v>
      </c>
      <c r="D20" s="5" t="s">
        <v>14</v>
      </c>
    </row>
    <row r="21" ht="12.75" spans="1:4">
      <c r="A21" s="5">
        <f>VLOOKUP(B21,[1]摇号结果!$C$1:$D$65536,2,0)</f>
        <v>6</v>
      </c>
      <c r="B21" s="5" t="s">
        <v>27</v>
      </c>
      <c r="C21" s="5" t="s">
        <v>11</v>
      </c>
      <c r="D21" s="5" t="s">
        <v>28</v>
      </c>
    </row>
    <row r="22" ht="12.75" spans="1:4">
      <c r="A22" s="5">
        <f>VLOOKUP(B22,[1]摇号结果!$C$1:$D$65536,2,0)</f>
        <v>7</v>
      </c>
      <c r="B22" s="5" t="s">
        <v>29</v>
      </c>
      <c r="C22" s="5" t="s">
        <v>11</v>
      </c>
      <c r="D22" s="5" t="s">
        <v>30</v>
      </c>
    </row>
    <row r="23" ht="12.75" spans="1:4">
      <c r="A23" s="5">
        <f>VLOOKUP(B23,[1]摇号结果!$C$1:$D$65536,2,0)</f>
        <v>8</v>
      </c>
      <c r="B23" s="5" t="s">
        <v>31</v>
      </c>
      <c r="C23" s="5" t="s">
        <v>11</v>
      </c>
      <c r="D23" s="5" t="s">
        <v>32</v>
      </c>
    </row>
    <row r="24" ht="12.75" spans="1:4">
      <c r="A24" s="5">
        <f>VLOOKUP(B24,[1]摇号结果!$C$1:$D$65536,2,0)</f>
        <v>8</v>
      </c>
      <c r="B24" s="5" t="str">
        <f>B23</f>
        <v>B00056</v>
      </c>
      <c r="C24" s="5" t="s">
        <v>13</v>
      </c>
      <c r="D24" s="5" t="s">
        <v>14</v>
      </c>
    </row>
    <row r="25" ht="12.75" spans="1:4">
      <c r="A25" s="5">
        <f>VLOOKUP(B25,[1]摇号结果!$C$1:$D$65536,2,0)</f>
        <v>8</v>
      </c>
      <c r="B25" s="5" t="str">
        <f>B24</f>
        <v>B00056</v>
      </c>
      <c r="C25" s="5" t="s">
        <v>26</v>
      </c>
      <c r="D25" s="5" t="s">
        <v>14</v>
      </c>
    </row>
    <row r="26" ht="12.75" spans="1:4">
      <c r="A26" s="5">
        <f>VLOOKUP(B26,[1]摇号结果!$C$1:$D$65536,2,0)</f>
        <v>9</v>
      </c>
      <c r="B26" s="5" t="s">
        <v>33</v>
      </c>
      <c r="C26" s="5" t="s">
        <v>11</v>
      </c>
      <c r="D26" s="5" t="s">
        <v>34</v>
      </c>
    </row>
    <row r="27" ht="12.75" spans="1:4">
      <c r="A27" s="5">
        <f>VLOOKUP(B27,[1]摇号结果!$C$1:$D$65536,2,0)</f>
        <v>9</v>
      </c>
      <c r="B27" s="5" t="str">
        <f>B26</f>
        <v>B00018</v>
      </c>
      <c r="C27" s="5" t="s">
        <v>13</v>
      </c>
      <c r="D27" s="5" t="s">
        <v>14</v>
      </c>
    </row>
    <row r="28" ht="12.75" spans="1:4">
      <c r="A28" s="5">
        <f>VLOOKUP(B28,[1]摇号结果!$C$1:$D$65536,2,0)</f>
        <v>9</v>
      </c>
      <c r="B28" s="5" t="str">
        <f>B27</f>
        <v>B00018</v>
      </c>
      <c r="C28" s="5" t="s">
        <v>26</v>
      </c>
      <c r="D28" s="5" t="s">
        <v>14</v>
      </c>
    </row>
    <row r="29" ht="12.75" spans="1:4">
      <c r="A29" s="5">
        <f>VLOOKUP(B29,[1]摇号结果!$C$1:$D$65536,2,0)</f>
        <v>10</v>
      </c>
      <c r="B29" s="5" t="s">
        <v>35</v>
      </c>
      <c r="C29" s="5" t="s">
        <v>11</v>
      </c>
      <c r="D29" s="5" t="s">
        <v>36</v>
      </c>
    </row>
    <row r="30" ht="12.75" spans="1:4">
      <c r="A30" s="5">
        <f>VLOOKUP(B30,[1]摇号结果!$C$1:$D$65536,2,0)</f>
        <v>11</v>
      </c>
      <c r="B30" s="5" t="s">
        <v>37</v>
      </c>
      <c r="C30" s="5" t="s">
        <v>11</v>
      </c>
      <c r="D30" s="5" t="s">
        <v>38</v>
      </c>
    </row>
    <row r="31" ht="12.75" spans="1:4">
      <c r="A31" s="5">
        <f>VLOOKUP(B31,[1]摇号结果!$C$1:$D$65536,2,0)</f>
        <v>11</v>
      </c>
      <c r="B31" s="5" t="str">
        <f>B30</f>
        <v>B00046</v>
      </c>
      <c r="C31" s="5" t="s">
        <v>13</v>
      </c>
      <c r="D31" s="5" t="s">
        <v>14</v>
      </c>
    </row>
    <row r="32" ht="12.75" spans="1:4">
      <c r="A32" s="5">
        <f>VLOOKUP(B32,[1]摇号结果!$C$1:$D$65536,2,0)</f>
        <v>12</v>
      </c>
      <c r="B32" s="5" t="s">
        <v>39</v>
      </c>
      <c r="C32" s="5" t="s">
        <v>11</v>
      </c>
      <c r="D32" s="5" t="s">
        <v>40</v>
      </c>
    </row>
    <row r="33" ht="12.75" spans="1:4">
      <c r="A33" s="5">
        <f>VLOOKUP(B33,[1]摇号结果!$C$1:$D$65536,2,0)</f>
        <v>12</v>
      </c>
      <c r="B33" s="5" t="str">
        <f>B32</f>
        <v>B00013</v>
      </c>
      <c r="C33" s="5" t="s">
        <v>25</v>
      </c>
      <c r="D33" s="5" t="s">
        <v>14</v>
      </c>
    </row>
    <row r="34" ht="12.75" spans="1:4">
      <c r="A34" s="5">
        <f>VLOOKUP(B34,[1]摇号结果!$C$1:$D$65536,2,0)</f>
        <v>12</v>
      </c>
      <c r="B34" s="5" t="str">
        <f>B33</f>
        <v>B00013</v>
      </c>
      <c r="C34" s="5" t="s">
        <v>26</v>
      </c>
      <c r="D34" s="5" t="s">
        <v>14</v>
      </c>
    </row>
    <row r="35" ht="12.75" spans="1:4">
      <c r="A35" s="5">
        <f>VLOOKUP(B35,[1]摇号结果!$C$1:$D$65536,2,0)</f>
        <v>13</v>
      </c>
      <c r="B35" s="5" t="s">
        <v>41</v>
      </c>
      <c r="C35" s="5" t="s">
        <v>11</v>
      </c>
      <c r="D35" s="5" t="s">
        <v>42</v>
      </c>
    </row>
    <row r="36" ht="12.75" spans="1:4">
      <c r="A36" s="5">
        <f>VLOOKUP(B36,[1]摇号结果!$C$1:$D$65536,2,0)</f>
        <v>13</v>
      </c>
      <c r="B36" s="5" t="str">
        <f>B35</f>
        <v>B00009</v>
      </c>
      <c r="C36" s="5" t="s">
        <v>22</v>
      </c>
      <c r="D36" s="5" t="s">
        <v>14</v>
      </c>
    </row>
    <row r="37" ht="12.75" spans="1:4">
      <c r="A37" s="5">
        <f>VLOOKUP(B37,[1]摇号结果!$C$1:$D$65536,2,0)</f>
        <v>14</v>
      </c>
      <c r="B37" s="5" t="s">
        <v>43</v>
      </c>
      <c r="C37" s="5" t="s">
        <v>11</v>
      </c>
      <c r="D37" s="5" t="s">
        <v>44</v>
      </c>
    </row>
    <row r="38" ht="12.75" spans="1:4">
      <c r="A38" s="5">
        <f>VLOOKUP(B38,[1]摇号结果!$C$1:$D$65536,2,0)</f>
        <v>14</v>
      </c>
      <c r="B38" s="5" t="str">
        <f>B37</f>
        <v>B00022</v>
      </c>
      <c r="C38" s="5" t="s">
        <v>13</v>
      </c>
      <c r="D38" s="5" t="s">
        <v>14</v>
      </c>
    </row>
    <row r="39" ht="12.75" spans="1:4">
      <c r="A39" s="5">
        <f>VLOOKUP(B39,[1]摇号结果!$C$1:$D$65536,2,0)</f>
        <v>15</v>
      </c>
      <c r="B39" s="5" t="s">
        <v>45</v>
      </c>
      <c r="C39" s="5" t="s">
        <v>11</v>
      </c>
      <c r="D39" s="5" t="s">
        <v>46</v>
      </c>
    </row>
    <row r="40" ht="12.75" spans="1:4">
      <c r="A40" s="5">
        <f>VLOOKUP(B40,[1]摇号结果!$C$1:$D$65536,2,0)</f>
        <v>15</v>
      </c>
      <c r="B40" s="5" t="str">
        <f>B39</f>
        <v>B00043</v>
      </c>
      <c r="C40" s="5" t="s">
        <v>47</v>
      </c>
      <c r="D40" s="5" t="s">
        <v>14</v>
      </c>
    </row>
    <row r="41" ht="12.75" spans="1:4">
      <c r="A41" s="5">
        <f>VLOOKUP(B41,[1]摇号结果!$C$1:$D$65536,2,0)</f>
        <v>16</v>
      </c>
      <c r="B41" s="5" t="s">
        <v>48</v>
      </c>
      <c r="C41" s="5" t="s">
        <v>11</v>
      </c>
      <c r="D41" s="5" t="s">
        <v>49</v>
      </c>
    </row>
    <row r="42" ht="12.75" spans="1:4">
      <c r="A42" s="5">
        <f>VLOOKUP(B42,[1]摇号结果!$C$1:$D$65536,2,0)</f>
        <v>17</v>
      </c>
      <c r="B42" s="5" t="s">
        <v>50</v>
      </c>
      <c r="C42" s="5" t="s">
        <v>11</v>
      </c>
      <c r="D42" s="5" t="s">
        <v>51</v>
      </c>
    </row>
    <row r="43" ht="12.75" spans="1:4">
      <c r="A43" s="5">
        <f>VLOOKUP(B43,[1]摇号结果!$C$1:$D$65536,2,0)</f>
        <v>18</v>
      </c>
      <c r="B43" s="5" t="s">
        <v>52</v>
      </c>
      <c r="C43" s="5" t="s">
        <v>11</v>
      </c>
      <c r="D43" s="5" t="s">
        <v>53</v>
      </c>
    </row>
    <row r="44" ht="12.75" spans="1:4">
      <c r="A44" s="5">
        <f>VLOOKUP(B44,[1]摇号结果!$C$1:$D$65536,2,0)</f>
        <v>19</v>
      </c>
      <c r="B44" s="5" t="s">
        <v>54</v>
      </c>
      <c r="C44" s="5" t="s">
        <v>11</v>
      </c>
      <c r="D44" s="5" t="s">
        <v>55</v>
      </c>
    </row>
    <row r="45" ht="12.75" spans="1:4">
      <c r="A45" s="5">
        <f>VLOOKUP(B45,[1]摇号结果!$C$1:$D$65536,2,0)</f>
        <v>19</v>
      </c>
      <c r="B45" s="5" t="str">
        <f>B44</f>
        <v>B00024</v>
      </c>
      <c r="C45" s="5" t="s">
        <v>13</v>
      </c>
      <c r="D45" s="5" t="s">
        <v>14</v>
      </c>
    </row>
    <row r="46" ht="12.75" spans="1:4">
      <c r="A46" s="5">
        <f>VLOOKUP(B46,[1]摇号结果!$C$1:$D$65536,2,0)</f>
        <v>19</v>
      </c>
      <c r="B46" s="5" t="str">
        <f>B45</f>
        <v>B00024</v>
      </c>
      <c r="C46" s="5" t="s">
        <v>26</v>
      </c>
      <c r="D46" s="5" t="s">
        <v>14</v>
      </c>
    </row>
    <row r="47" ht="12.75" spans="1:4">
      <c r="A47" s="5">
        <f>VLOOKUP(B47,[1]摇号结果!$C$1:$D$65536,2,0)</f>
        <v>20</v>
      </c>
      <c r="B47" s="5" t="s">
        <v>56</v>
      </c>
      <c r="C47" s="5" t="s">
        <v>11</v>
      </c>
      <c r="D47" s="5" t="s">
        <v>57</v>
      </c>
    </row>
    <row r="48" ht="12.75" spans="1:4">
      <c r="A48" s="5">
        <f>VLOOKUP(B48,[1]摇号结果!$C$1:$D$65536,2,0)</f>
        <v>21</v>
      </c>
      <c r="B48" s="5" t="s">
        <v>58</v>
      </c>
      <c r="C48" s="5" t="s">
        <v>11</v>
      </c>
      <c r="D48" s="5" t="s">
        <v>59</v>
      </c>
    </row>
    <row r="49" ht="12.75" spans="1:4">
      <c r="A49" s="5">
        <f>VLOOKUP(B49,[1]摇号结果!$C$1:$D$65536,2,0)</f>
        <v>21</v>
      </c>
      <c r="B49" s="5" t="str">
        <f>B48</f>
        <v>B00006</v>
      </c>
      <c r="C49" s="5" t="s">
        <v>26</v>
      </c>
      <c r="D49" s="5" t="s">
        <v>14</v>
      </c>
    </row>
    <row r="50" ht="12.75" spans="1:4">
      <c r="A50" s="5">
        <f>VLOOKUP(B50,[1]摇号结果!$C$1:$D$65536,2,0)</f>
        <v>21</v>
      </c>
      <c r="B50" s="5" t="str">
        <f>B49</f>
        <v>B00006</v>
      </c>
      <c r="C50" s="5" t="s">
        <v>47</v>
      </c>
      <c r="D50" s="5" t="s">
        <v>14</v>
      </c>
    </row>
    <row r="51" ht="12.75" spans="1:4">
      <c r="A51" s="5">
        <f>VLOOKUP(B51,[1]摇号结果!$C$1:$D$65536,2,0)</f>
        <v>22</v>
      </c>
      <c r="B51" s="5" t="s">
        <v>60</v>
      </c>
      <c r="C51" s="5" t="s">
        <v>11</v>
      </c>
      <c r="D51" s="5" t="s">
        <v>61</v>
      </c>
    </row>
    <row r="52" ht="12.75" spans="1:4">
      <c r="A52" s="5">
        <f>VLOOKUP(B52,[1]摇号结果!$C$1:$D$65536,2,0)</f>
        <v>22</v>
      </c>
      <c r="B52" s="5" t="str">
        <f>B51</f>
        <v>B00036</v>
      </c>
      <c r="C52" s="5" t="s">
        <v>22</v>
      </c>
      <c r="D52" s="5" t="s">
        <v>14</v>
      </c>
    </row>
    <row r="53" ht="12.75" spans="1:4">
      <c r="A53" s="5">
        <f>VLOOKUP(B53,[1]摇号结果!$C$1:$D$65536,2,0)</f>
        <v>23</v>
      </c>
      <c r="B53" s="5" t="s">
        <v>62</v>
      </c>
      <c r="C53" s="5" t="s">
        <v>11</v>
      </c>
      <c r="D53" s="5" t="s">
        <v>63</v>
      </c>
    </row>
    <row r="54" ht="12.75" spans="1:4">
      <c r="A54" s="5">
        <f>VLOOKUP(B54,[1]摇号结果!$C$1:$D$65536,2,0)</f>
        <v>23</v>
      </c>
      <c r="B54" s="5" t="str">
        <f>B53</f>
        <v>B00001</v>
      </c>
      <c r="C54" s="5" t="s">
        <v>13</v>
      </c>
      <c r="D54" s="5" t="s">
        <v>14</v>
      </c>
    </row>
    <row r="55" ht="12.75" spans="1:4">
      <c r="A55" s="5">
        <f>VLOOKUP(B55,[1]摇号结果!$C$1:$D$65536,2,0)</f>
        <v>23</v>
      </c>
      <c r="B55" s="5" t="str">
        <f>B54</f>
        <v>B00001</v>
      </c>
      <c r="C55" s="5" t="s">
        <v>15</v>
      </c>
      <c r="D55" s="5" t="s">
        <v>14</v>
      </c>
    </row>
    <row r="56" ht="12.75" spans="1:4">
      <c r="A56" s="5">
        <f>VLOOKUP(B56,[1]摇号结果!$C$1:$D$65536,2,0)</f>
        <v>24</v>
      </c>
      <c r="B56" s="5" t="s">
        <v>64</v>
      </c>
      <c r="C56" s="5" t="s">
        <v>11</v>
      </c>
      <c r="D56" s="5" t="s">
        <v>65</v>
      </c>
    </row>
    <row r="57" ht="12.75" spans="1:4">
      <c r="A57" s="5">
        <f>VLOOKUP(B57,[1]摇号结果!$C$1:$D$65536,2,0)</f>
        <v>24</v>
      </c>
      <c r="B57" s="5" t="str">
        <f>B56</f>
        <v>B00050</v>
      </c>
      <c r="C57" s="5" t="s">
        <v>47</v>
      </c>
      <c r="D57" s="5" t="s">
        <v>14</v>
      </c>
    </row>
    <row r="58" ht="12.75" spans="1:4">
      <c r="A58" s="5">
        <f>VLOOKUP(B58,[1]摇号结果!$C$1:$D$65536,2,0)</f>
        <v>25</v>
      </c>
      <c r="B58" s="5" t="s">
        <v>66</v>
      </c>
      <c r="C58" s="5" t="s">
        <v>11</v>
      </c>
      <c r="D58" s="5" t="s">
        <v>67</v>
      </c>
    </row>
    <row r="59" ht="12.75" spans="1:4">
      <c r="A59" s="5">
        <f>VLOOKUP(B59,[1]摇号结果!$C$1:$D$65536,2,0)</f>
        <v>25</v>
      </c>
      <c r="B59" s="5" t="str">
        <f>B58</f>
        <v>B00002</v>
      </c>
      <c r="C59" s="5" t="s">
        <v>13</v>
      </c>
      <c r="D59" s="5" t="s">
        <v>14</v>
      </c>
    </row>
    <row r="60" ht="12.75" spans="1:4">
      <c r="A60" s="5">
        <f>VLOOKUP(B60,[1]摇号结果!$C$1:$D$65536,2,0)</f>
        <v>26</v>
      </c>
      <c r="B60" s="5" t="s">
        <v>68</v>
      </c>
      <c r="C60" s="5" t="s">
        <v>11</v>
      </c>
      <c r="D60" s="5" t="s">
        <v>69</v>
      </c>
    </row>
    <row r="61" ht="12.75" spans="1:4">
      <c r="A61" s="5">
        <f>VLOOKUP(B61,[1]摇号结果!$C$1:$D$65536,2,0)</f>
        <v>26</v>
      </c>
      <c r="B61" s="5" t="str">
        <f>B60</f>
        <v>B00027</v>
      </c>
      <c r="C61" s="5" t="s">
        <v>13</v>
      </c>
      <c r="D61" s="5" t="s">
        <v>14</v>
      </c>
    </row>
    <row r="62" ht="12.75" spans="1:4">
      <c r="A62" s="5">
        <f>VLOOKUP(B62,[1]摇号结果!$C$1:$D$65536,2,0)</f>
        <v>26</v>
      </c>
      <c r="B62" s="5" t="str">
        <f>B61</f>
        <v>B00027</v>
      </c>
      <c r="C62" s="5" t="s">
        <v>15</v>
      </c>
      <c r="D62" s="5" t="s">
        <v>14</v>
      </c>
    </row>
    <row r="63" ht="12.75" spans="1:4">
      <c r="A63" s="5">
        <f>VLOOKUP(B63,[1]摇号结果!$C$1:$D$65536,2,0)</f>
        <v>26</v>
      </c>
      <c r="B63" s="5" t="str">
        <f>B62</f>
        <v>B00027</v>
      </c>
      <c r="C63" s="5" t="s">
        <v>26</v>
      </c>
      <c r="D63" s="5" t="s">
        <v>14</v>
      </c>
    </row>
    <row r="64" ht="12.75" spans="1:4">
      <c r="A64" s="5">
        <f>VLOOKUP(B64,[1]摇号结果!$C$1:$D$65536,2,0)</f>
        <v>27</v>
      </c>
      <c r="B64" s="5" t="s">
        <v>70</v>
      </c>
      <c r="C64" s="5" t="s">
        <v>11</v>
      </c>
      <c r="D64" s="5" t="s">
        <v>71</v>
      </c>
    </row>
    <row r="65" ht="12.75" spans="1:4">
      <c r="A65" s="5">
        <f>VLOOKUP(B65,[1]摇号结果!$C$1:$D$65536,2,0)</f>
        <v>27</v>
      </c>
      <c r="B65" s="5" t="str">
        <f>B64</f>
        <v>B00048</v>
      </c>
      <c r="C65" s="5" t="s">
        <v>25</v>
      </c>
      <c r="D65" s="5" t="s">
        <v>14</v>
      </c>
    </row>
    <row r="66" ht="12.75" spans="1:4">
      <c r="A66" s="5">
        <f>VLOOKUP(B66,[1]摇号结果!$C$1:$D$65536,2,0)</f>
        <v>27</v>
      </c>
      <c r="B66" s="5" t="str">
        <f>B65</f>
        <v>B00048</v>
      </c>
      <c r="C66" s="5" t="s">
        <v>15</v>
      </c>
      <c r="D66" s="5" t="s">
        <v>14</v>
      </c>
    </row>
    <row r="67" ht="12.75" spans="1:4">
      <c r="A67" s="5">
        <f>VLOOKUP(B67,[1]摇号结果!$C$1:$D$65536,2,0)</f>
        <v>28</v>
      </c>
      <c r="B67" s="5" t="s">
        <v>72</v>
      </c>
      <c r="C67" s="5" t="s">
        <v>11</v>
      </c>
      <c r="D67" s="5" t="s">
        <v>73</v>
      </c>
    </row>
    <row r="68" ht="12.75" spans="1:4">
      <c r="A68" s="5">
        <f>VLOOKUP(B68,[1]摇号结果!$C$1:$D$65536,2,0)</f>
        <v>28</v>
      </c>
      <c r="B68" s="5" t="str">
        <f>B67</f>
        <v>B00034</v>
      </c>
      <c r="C68" s="5" t="s">
        <v>15</v>
      </c>
      <c r="D68" s="5" t="s">
        <v>14</v>
      </c>
    </row>
    <row r="69" ht="12.75" spans="1:4">
      <c r="A69" s="5">
        <f>VLOOKUP(B69,[1]摇号结果!$C$1:$D$65536,2,0)</f>
        <v>29</v>
      </c>
      <c r="B69" s="5" t="s">
        <v>74</v>
      </c>
      <c r="C69" s="5" t="s">
        <v>11</v>
      </c>
      <c r="D69" s="5" t="s">
        <v>75</v>
      </c>
    </row>
    <row r="70" ht="12.75" spans="1:4">
      <c r="A70" s="5">
        <f>VLOOKUP(B70,[1]摇号结果!$C$1:$D$65536,2,0)</f>
        <v>29</v>
      </c>
      <c r="B70" s="5" t="str">
        <f>B69</f>
        <v>B00035</v>
      </c>
      <c r="C70" s="5" t="s">
        <v>13</v>
      </c>
      <c r="D70" s="5" t="s">
        <v>14</v>
      </c>
    </row>
    <row r="71" ht="12.75" spans="1:4">
      <c r="A71" s="5">
        <f>VLOOKUP(B71,[1]摇号结果!$C$1:$D$65536,2,0)</f>
        <v>29</v>
      </c>
      <c r="B71" s="5" t="str">
        <f>B70</f>
        <v>B00035</v>
      </c>
      <c r="C71" s="5" t="s">
        <v>26</v>
      </c>
      <c r="D71" s="5" t="s">
        <v>14</v>
      </c>
    </row>
    <row r="72" ht="12.75" spans="1:4">
      <c r="A72" s="5">
        <f>VLOOKUP(B72,[1]摇号结果!$C$1:$D$65536,2,0)</f>
        <v>30</v>
      </c>
      <c r="B72" s="5" t="s">
        <v>76</v>
      </c>
      <c r="C72" s="5" t="s">
        <v>11</v>
      </c>
      <c r="D72" s="5" t="s">
        <v>77</v>
      </c>
    </row>
    <row r="73" ht="12.75" spans="1:4">
      <c r="A73" s="5">
        <f>VLOOKUP(B73,[1]摇号结果!$C$1:$D$65536,2,0)</f>
        <v>30</v>
      </c>
      <c r="B73" s="5" t="str">
        <f>B72</f>
        <v>B00015</v>
      </c>
      <c r="C73" s="5" t="s">
        <v>22</v>
      </c>
      <c r="D73" s="5" t="s">
        <v>14</v>
      </c>
    </row>
    <row r="74" ht="12.75" spans="1:4">
      <c r="A74" s="5">
        <f>VLOOKUP(B74,[1]摇号结果!$C$1:$D$65536,2,0)</f>
        <v>31</v>
      </c>
      <c r="B74" s="5" t="s">
        <v>78</v>
      </c>
      <c r="C74" s="5" t="s">
        <v>11</v>
      </c>
      <c r="D74" s="5" t="s">
        <v>79</v>
      </c>
    </row>
    <row r="75" ht="12.75" spans="1:4">
      <c r="A75" s="5">
        <f>VLOOKUP(B75,[1]摇号结果!$C$1:$D$65536,2,0)</f>
        <v>32</v>
      </c>
      <c r="B75" s="5" t="s">
        <v>80</v>
      </c>
      <c r="C75" s="5" t="s">
        <v>11</v>
      </c>
      <c r="D75" s="5" t="s">
        <v>81</v>
      </c>
    </row>
    <row r="76" ht="12.75" spans="1:4">
      <c r="A76" s="5">
        <f>VLOOKUP(B76,[1]摇号结果!$C$1:$D$65536,2,0)</f>
        <v>33</v>
      </c>
      <c r="B76" s="5" t="s">
        <v>82</v>
      </c>
      <c r="C76" s="5" t="s">
        <v>11</v>
      </c>
      <c r="D76" s="5" t="s">
        <v>83</v>
      </c>
    </row>
    <row r="77" ht="12.75" spans="1:4">
      <c r="A77" s="5">
        <f>VLOOKUP(B77,[1]摇号结果!$C$1:$D$65536,2,0)</f>
        <v>34</v>
      </c>
      <c r="B77" s="5" t="s">
        <v>84</v>
      </c>
      <c r="C77" s="5" t="s">
        <v>11</v>
      </c>
      <c r="D77" s="5" t="s">
        <v>85</v>
      </c>
    </row>
    <row r="78" ht="12.75" spans="1:4">
      <c r="A78" s="5">
        <f>VLOOKUP(B78,[1]摇号结果!$C$1:$D$65536,2,0)</f>
        <v>34</v>
      </c>
      <c r="B78" s="5" t="str">
        <f>B77</f>
        <v>B00041</v>
      </c>
      <c r="C78" s="5" t="s">
        <v>15</v>
      </c>
      <c r="D78" s="5" t="s">
        <v>14</v>
      </c>
    </row>
    <row r="79" ht="12.75" spans="1:4">
      <c r="A79" s="5">
        <f>VLOOKUP(B79,[1]摇号结果!$C$1:$D$65536,2,0)</f>
        <v>34</v>
      </c>
      <c r="B79" s="5" t="str">
        <f>B78</f>
        <v>B00041</v>
      </c>
      <c r="C79" s="5" t="s">
        <v>47</v>
      </c>
      <c r="D79" s="5" t="s">
        <v>14</v>
      </c>
    </row>
    <row r="80" ht="12.75" spans="1:4">
      <c r="A80" s="5">
        <f>VLOOKUP(B80,[1]摇号结果!$C$1:$D$65536,2,0)</f>
        <v>34</v>
      </c>
      <c r="B80" s="5" t="str">
        <f>B79</f>
        <v>B00041</v>
      </c>
      <c r="C80" s="5" t="s">
        <v>26</v>
      </c>
      <c r="D80" s="5" t="s">
        <v>14</v>
      </c>
    </row>
    <row r="81" ht="12.75" spans="1:4">
      <c r="A81" s="5">
        <f>VLOOKUP(B81,[1]摇号结果!$C$1:$D$65536,2,0)</f>
        <v>35</v>
      </c>
      <c r="B81" s="5" t="s">
        <v>86</v>
      </c>
      <c r="C81" s="5" t="s">
        <v>11</v>
      </c>
      <c r="D81" s="5" t="s">
        <v>87</v>
      </c>
    </row>
    <row r="82" ht="12.75" spans="1:4">
      <c r="A82" s="5">
        <f>VLOOKUP(B82,[1]摇号结果!$C$1:$D$65536,2,0)</f>
        <v>36</v>
      </c>
      <c r="B82" s="5" t="s">
        <v>88</v>
      </c>
      <c r="C82" s="5" t="s">
        <v>11</v>
      </c>
      <c r="D82" s="5" t="s">
        <v>89</v>
      </c>
    </row>
    <row r="83" ht="12.75" spans="1:4">
      <c r="A83" s="5">
        <f>VLOOKUP(B83,[1]摇号结果!$C$1:$D$65536,2,0)</f>
        <v>37</v>
      </c>
      <c r="B83" s="5" t="s">
        <v>90</v>
      </c>
      <c r="C83" s="5" t="s">
        <v>11</v>
      </c>
      <c r="D83" s="5" t="s">
        <v>91</v>
      </c>
    </row>
    <row r="84" ht="12.75" spans="1:4">
      <c r="A84" s="5">
        <f>VLOOKUP(B84,[1]摇号结果!$C$1:$D$65536,2,0)</f>
        <v>37</v>
      </c>
      <c r="B84" s="5" t="str">
        <f>B83</f>
        <v>B00064</v>
      </c>
      <c r="C84" s="5" t="s">
        <v>22</v>
      </c>
      <c r="D84" s="5" t="s">
        <v>14</v>
      </c>
    </row>
    <row r="85" ht="12.75" spans="1:4">
      <c r="A85" s="5">
        <f>VLOOKUP(B85,[1]摇号结果!$C$1:$D$65536,2,0)</f>
        <v>38</v>
      </c>
      <c r="B85" s="5" t="s">
        <v>92</v>
      </c>
      <c r="C85" s="5" t="s">
        <v>11</v>
      </c>
      <c r="D85" s="5" t="s">
        <v>93</v>
      </c>
    </row>
    <row r="86" ht="12.75" spans="1:4">
      <c r="A86" s="5">
        <f>VLOOKUP(B86,[1]摇号结果!$C$1:$D$65536,2,0)</f>
        <v>39</v>
      </c>
      <c r="B86" s="5" t="s">
        <v>94</v>
      </c>
      <c r="C86" s="5" t="s">
        <v>11</v>
      </c>
      <c r="D86" s="5" t="s">
        <v>95</v>
      </c>
    </row>
    <row r="87" ht="12.75" spans="1:4">
      <c r="A87" s="5">
        <f>VLOOKUP(B87,[1]摇号结果!$C$1:$D$65536,2,0)</f>
        <v>39</v>
      </c>
      <c r="B87" s="5" t="str">
        <f>B86</f>
        <v>B00045</v>
      </c>
      <c r="C87" s="5" t="s">
        <v>25</v>
      </c>
      <c r="D87" s="5" t="s">
        <v>14</v>
      </c>
    </row>
    <row r="88" ht="12.75" spans="1:4">
      <c r="A88" s="5">
        <f>VLOOKUP(B88,[1]摇号结果!$C$1:$D$65536,2,0)</f>
        <v>39</v>
      </c>
      <c r="B88" s="5" t="str">
        <f>B87</f>
        <v>B00045</v>
      </c>
      <c r="C88" s="5" t="s">
        <v>15</v>
      </c>
      <c r="D88" s="5" t="s">
        <v>14</v>
      </c>
    </row>
    <row r="89" ht="12.75" spans="1:4">
      <c r="A89" s="5">
        <f>VLOOKUP(B89,[1]摇号结果!$C$1:$D$65536,2,0)</f>
        <v>40</v>
      </c>
      <c r="B89" s="5" t="s">
        <v>96</v>
      </c>
      <c r="C89" s="5" t="s">
        <v>11</v>
      </c>
      <c r="D89" s="5" t="s">
        <v>97</v>
      </c>
    </row>
    <row r="90" ht="12.75" spans="1:4">
      <c r="A90" s="5">
        <f>VLOOKUP(B90,[1]摇号结果!$C$1:$D$65536,2,0)</f>
        <v>40</v>
      </c>
      <c r="B90" s="5" t="str">
        <f>B89</f>
        <v>B00053</v>
      </c>
      <c r="C90" s="5" t="s">
        <v>47</v>
      </c>
      <c r="D90" s="5" t="s">
        <v>14</v>
      </c>
    </row>
    <row r="91" ht="12.75" spans="1:4">
      <c r="A91" s="5">
        <f>VLOOKUP(B91,[1]摇号结果!$C$1:$D$65536,2,0)</f>
        <v>41</v>
      </c>
      <c r="B91" s="5" t="s">
        <v>98</v>
      </c>
      <c r="C91" s="5" t="s">
        <v>11</v>
      </c>
      <c r="D91" s="5" t="s">
        <v>99</v>
      </c>
    </row>
    <row r="92" ht="12.75" spans="1:4">
      <c r="A92" s="5">
        <f>VLOOKUP(B92,[1]摇号结果!$C$1:$D$65536,2,0)</f>
        <v>41</v>
      </c>
      <c r="B92" s="5" t="str">
        <f>B91</f>
        <v>B00008</v>
      </c>
      <c r="C92" s="5" t="s">
        <v>15</v>
      </c>
      <c r="D92" s="5" t="s">
        <v>14</v>
      </c>
    </row>
    <row r="93" ht="12.75" spans="1:4">
      <c r="A93" s="5">
        <f>VLOOKUP(B93,[1]摇号结果!$C$1:$D$65536,2,0)</f>
        <v>41</v>
      </c>
      <c r="B93" s="5" t="str">
        <f>B92</f>
        <v>B00008</v>
      </c>
      <c r="C93" s="5" t="s">
        <v>26</v>
      </c>
      <c r="D93" s="5" t="s">
        <v>14</v>
      </c>
    </row>
    <row r="94" ht="12.75" spans="1:4">
      <c r="A94" s="5">
        <f>VLOOKUP(B94,[1]摇号结果!$C$1:$D$65536,2,0)</f>
        <v>41</v>
      </c>
      <c r="B94" s="5" t="str">
        <f>B93</f>
        <v>B00008</v>
      </c>
      <c r="C94" s="5" t="s">
        <v>25</v>
      </c>
      <c r="D94" s="5" t="s">
        <v>14</v>
      </c>
    </row>
    <row r="95" ht="12.75" spans="1:4">
      <c r="A95" s="5">
        <f>VLOOKUP(B95,[1]摇号结果!$C$1:$D$65536,2,0)</f>
        <v>42</v>
      </c>
      <c r="B95" s="5" t="s">
        <v>100</v>
      </c>
      <c r="C95" s="5" t="s">
        <v>11</v>
      </c>
      <c r="D95" s="5" t="s">
        <v>101</v>
      </c>
    </row>
    <row r="96" ht="12.75" spans="1:4">
      <c r="A96" s="5">
        <f>VLOOKUP(B96,[1]摇号结果!$C$1:$D$65536,2,0)</f>
        <v>42</v>
      </c>
      <c r="B96" s="5" t="str">
        <f>B95</f>
        <v>B00055</v>
      </c>
      <c r="C96" s="5" t="s">
        <v>15</v>
      </c>
      <c r="D96" s="5" t="s">
        <v>14</v>
      </c>
    </row>
    <row r="97" ht="12.75" spans="1:4">
      <c r="A97" s="5">
        <f>VLOOKUP(B97,[1]摇号结果!$C$1:$D$65536,2,0)</f>
        <v>42</v>
      </c>
      <c r="B97" s="5" t="str">
        <f>B96</f>
        <v>B00055</v>
      </c>
      <c r="C97" s="5" t="s">
        <v>25</v>
      </c>
      <c r="D97" s="5" t="s">
        <v>14</v>
      </c>
    </row>
    <row r="98" ht="12.75" spans="1:4">
      <c r="A98" s="5">
        <f>VLOOKUP(B98,[1]摇号结果!$C$1:$D$65536,2,0)</f>
        <v>43</v>
      </c>
      <c r="B98" s="5" t="s">
        <v>102</v>
      </c>
      <c r="C98" s="5" t="s">
        <v>11</v>
      </c>
      <c r="D98" s="5" t="s">
        <v>103</v>
      </c>
    </row>
    <row r="99" ht="12.75" spans="1:4">
      <c r="A99" s="5">
        <f>VLOOKUP(B99,[1]摇号结果!$C$1:$D$65536,2,0)</f>
        <v>43</v>
      </c>
      <c r="B99" s="5" t="str">
        <f>B98</f>
        <v>B00062</v>
      </c>
      <c r="C99" s="5" t="s">
        <v>22</v>
      </c>
      <c r="D99" s="5" t="s">
        <v>14</v>
      </c>
    </row>
    <row r="100" ht="12.75" spans="1:4">
      <c r="A100" s="5">
        <f>VLOOKUP(B100,[1]摇号结果!$C$1:$D$65536,2,0)</f>
        <v>43</v>
      </c>
      <c r="B100" s="5" t="str">
        <f>B99</f>
        <v>B00062</v>
      </c>
      <c r="C100" s="5" t="s">
        <v>26</v>
      </c>
      <c r="D100" s="5" t="s">
        <v>14</v>
      </c>
    </row>
    <row r="101" ht="12.75" spans="1:4">
      <c r="A101" s="5">
        <f>VLOOKUP(B101,[1]摇号结果!$C$1:$D$65536,2,0)</f>
        <v>44</v>
      </c>
      <c r="B101" s="5" t="s">
        <v>104</v>
      </c>
      <c r="C101" s="5" t="s">
        <v>11</v>
      </c>
      <c r="D101" s="5" t="s">
        <v>105</v>
      </c>
    </row>
    <row r="102" ht="12.75" spans="1:4">
      <c r="A102" s="5">
        <f>VLOOKUP(B102,[1]摇号结果!$C$1:$D$65536,2,0)</f>
        <v>44</v>
      </c>
      <c r="B102" s="5" t="str">
        <f>B101</f>
        <v>B00047</v>
      </c>
      <c r="C102" s="5" t="s">
        <v>13</v>
      </c>
      <c r="D102" s="5" t="s">
        <v>14</v>
      </c>
    </row>
    <row r="103" ht="12.75" spans="1:4">
      <c r="A103" s="5">
        <f>VLOOKUP(B103,[1]摇号结果!$C$1:$D$65536,2,0)</f>
        <v>45</v>
      </c>
      <c r="B103" s="5" t="s">
        <v>106</v>
      </c>
      <c r="C103" s="5" t="s">
        <v>11</v>
      </c>
      <c r="D103" s="5" t="s">
        <v>107</v>
      </c>
    </row>
    <row r="104" ht="12.75" spans="1:4">
      <c r="A104" s="5">
        <f>VLOOKUP(B104,[1]摇号结果!$C$1:$D$65536,2,0)</f>
        <v>46</v>
      </c>
      <c r="B104" s="5" t="s">
        <v>108</v>
      </c>
      <c r="C104" s="5" t="s">
        <v>11</v>
      </c>
      <c r="D104" s="5" t="s">
        <v>109</v>
      </c>
    </row>
    <row r="105" ht="12.75" spans="1:4">
      <c r="A105" s="5">
        <f>VLOOKUP(B105,[1]摇号结果!$C$1:$D$65536,2,0)</f>
        <v>47</v>
      </c>
      <c r="B105" s="5" t="s">
        <v>110</v>
      </c>
      <c r="C105" s="5" t="s">
        <v>11</v>
      </c>
      <c r="D105" s="5" t="s">
        <v>111</v>
      </c>
    </row>
    <row r="106" ht="12.75" spans="1:4">
      <c r="A106" s="5">
        <f>VLOOKUP(B106,[1]摇号结果!$C$1:$D$65536,2,0)</f>
        <v>48</v>
      </c>
      <c r="B106" s="5" t="s">
        <v>112</v>
      </c>
      <c r="C106" s="5" t="s">
        <v>11</v>
      </c>
      <c r="D106" s="5" t="s">
        <v>113</v>
      </c>
    </row>
    <row r="107" ht="12.75" spans="1:4">
      <c r="A107" s="5">
        <f>VLOOKUP(B107,[1]摇号结果!$C$1:$D$65536,2,0)</f>
        <v>48</v>
      </c>
      <c r="B107" s="5" t="str">
        <f>B106</f>
        <v>B00054</v>
      </c>
      <c r="C107" s="5" t="s">
        <v>13</v>
      </c>
      <c r="D107" s="5" t="s">
        <v>14</v>
      </c>
    </row>
    <row r="108" ht="12.75" spans="1:4">
      <c r="A108" s="5">
        <f>VLOOKUP(B108,[1]摇号结果!$C$1:$D$65536,2,0)</f>
        <v>48</v>
      </c>
      <c r="B108" s="5" t="str">
        <f>B107</f>
        <v>B00054</v>
      </c>
      <c r="C108" s="5" t="s">
        <v>26</v>
      </c>
      <c r="D108" s="5" t="s">
        <v>14</v>
      </c>
    </row>
    <row r="109" ht="12.75" spans="1:4">
      <c r="A109" s="5">
        <f>VLOOKUP(B109,[1]摇号结果!$C$1:$D$65536,2,0)</f>
        <v>49</v>
      </c>
      <c r="B109" s="5" t="s">
        <v>114</v>
      </c>
      <c r="C109" s="5" t="s">
        <v>11</v>
      </c>
      <c r="D109" s="5" t="s">
        <v>115</v>
      </c>
    </row>
    <row r="110" ht="12.75" spans="1:4">
      <c r="A110" s="5">
        <f>VLOOKUP(B110,[1]摇号结果!$C$1:$D$65536,2,0)</f>
        <v>50</v>
      </c>
      <c r="B110" s="5" t="s">
        <v>116</v>
      </c>
      <c r="C110" s="5" t="s">
        <v>11</v>
      </c>
      <c r="D110" s="5" t="s">
        <v>117</v>
      </c>
    </row>
    <row r="111" ht="12.75" spans="1:4">
      <c r="A111" s="5">
        <f>VLOOKUP(B111,[1]摇号结果!$C$1:$D$65536,2,0)</f>
        <v>51</v>
      </c>
      <c r="B111" s="5" t="s">
        <v>118</v>
      </c>
      <c r="C111" s="5" t="s">
        <v>11</v>
      </c>
      <c r="D111" s="5" t="s">
        <v>119</v>
      </c>
    </row>
    <row r="112" ht="12.75" spans="1:4">
      <c r="A112" s="5">
        <f>VLOOKUP(B112,[1]摇号结果!$C$1:$D$65536,2,0)</f>
        <v>51</v>
      </c>
      <c r="B112" s="5" t="str">
        <f>B111</f>
        <v>B00066</v>
      </c>
      <c r="C112" s="5" t="s">
        <v>13</v>
      </c>
      <c r="D112" s="5" t="s">
        <v>14</v>
      </c>
    </row>
    <row r="113" ht="12.75" spans="1:4">
      <c r="A113" s="5">
        <f>VLOOKUP(B113,[1]摇号结果!$C$1:$D$65536,2,0)</f>
        <v>52</v>
      </c>
      <c r="B113" s="5" t="s">
        <v>120</v>
      </c>
      <c r="C113" s="5" t="s">
        <v>11</v>
      </c>
      <c r="D113" s="5" t="s">
        <v>121</v>
      </c>
    </row>
    <row r="114" ht="12.75" spans="1:4">
      <c r="A114" s="5">
        <f>VLOOKUP(B114,[1]摇号结果!$C$1:$D$65536,2,0)</f>
        <v>53</v>
      </c>
      <c r="B114" s="5" t="s">
        <v>122</v>
      </c>
      <c r="C114" s="5" t="s">
        <v>11</v>
      </c>
      <c r="D114" s="5" t="s">
        <v>123</v>
      </c>
    </row>
    <row r="115" ht="12.75" spans="1:4">
      <c r="A115" s="5">
        <f>VLOOKUP(B115,[1]摇号结果!$C$1:$D$65536,2,0)</f>
        <v>53</v>
      </c>
      <c r="B115" s="5" t="str">
        <f>B114</f>
        <v>B00067</v>
      </c>
      <c r="C115" s="5" t="s">
        <v>13</v>
      </c>
      <c r="D115" s="5" t="s">
        <v>14</v>
      </c>
    </row>
    <row r="116" ht="12.75" spans="1:4">
      <c r="A116" s="5">
        <f>VLOOKUP(B116,[1]摇号结果!$C$1:$D$65536,2,0)</f>
        <v>53</v>
      </c>
      <c r="B116" s="5" t="str">
        <f>B115</f>
        <v>B00067</v>
      </c>
      <c r="C116" s="5" t="s">
        <v>26</v>
      </c>
      <c r="D116" s="5" t="s">
        <v>14</v>
      </c>
    </row>
    <row r="117" ht="12.75" spans="1:4">
      <c r="A117" s="5">
        <f>VLOOKUP(B117,[1]摇号结果!$C$1:$D$65536,2,0)</f>
        <v>54</v>
      </c>
      <c r="B117" s="5" t="s">
        <v>124</v>
      </c>
      <c r="C117" s="5" t="s">
        <v>11</v>
      </c>
      <c r="D117" s="5" t="s">
        <v>125</v>
      </c>
    </row>
    <row r="118" ht="12.75" spans="1:4">
      <c r="A118" s="5">
        <f>VLOOKUP(B118,[1]摇号结果!$C$1:$D$65536,2,0)</f>
        <v>54</v>
      </c>
      <c r="B118" s="5" t="str">
        <f>B117</f>
        <v>B00003</v>
      </c>
      <c r="C118" s="5" t="s">
        <v>13</v>
      </c>
      <c r="D118" s="5" t="s">
        <v>14</v>
      </c>
    </row>
    <row r="119" ht="12.75" spans="1:4">
      <c r="A119" s="5">
        <f>VLOOKUP(B119,[1]摇号结果!$C$1:$D$65536,2,0)</f>
        <v>55</v>
      </c>
      <c r="B119" s="5" t="s">
        <v>126</v>
      </c>
      <c r="C119" s="5" t="s">
        <v>11</v>
      </c>
      <c r="D119" s="5" t="s">
        <v>127</v>
      </c>
    </row>
    <row r="120" ht="12.75" spans="1:4">
      <c r="A120" s="5">
        <f>VLOOKUP(B120,[1]摇号结果!$C$1:$D$65536,2,0)</f>
        <v>56</v>
      </c>
      <c r="B120" s="5" t="s">
        <v>128</v>
      </c>
      <c r="C120" s="5" t="s">
        <v>11</v>
      </c>
      <c r="D120" s="5" t="s">
        <v>129</v>
      </c>
    </row>
    <row r="121" ht="12.75" spans="1:4">
      <c r="A121" s="5">
        <f>VLOOKUP(B121,[1]摇号结果!$C$1:$D$65536,2,0)</f>
        <v>57</v>
      </c>
      <c r="B121" s="5" t="s">
        <v>130</v>
      </c>
      <c r="C121" s="5" t="s">
        <v>11</v>
      </c>
      <c r="D121" s="5" t="s">
        <v>131</v>
      </c>
    </row>
    <row r="122" ht="12.75" spans="1:4">
      <c r="A122" s="5">
        <f>VLOOKUP(B122,[1]摇号结果!$C$1:$D$65536,2,0)</f>
        <v>57</v>
      </c>
      <c r="B122" s="5" t="str">
        <f>B121</f>
        <v>B00028</v>
      </c>
      <c r="C122" s="5" t="s">
        <v>47</v>
      </c>
      <c r="D122" s="5" t="s">
        <v>14</v>
      </c>
    </row>
    <row r="123" ht="12.75" spans="1:4">
      <c r="A123" s="5">
        <f>VLOOKUP(B123,[1]摇号结果!$C$1:$D$65536,2,0)</f>
        <v>58</v>
      </c>
      <c r="B123" s="5" t="s">
        <v>132</v>
      </c>
      <c r="C123" s="5" t="s">
        <v>11</v>
      </c>
      <c r="D123" s="5" t="s">
        <v>133</v>
      </c>
    </row>
    <row r="124" ht="12.75" spans="1:4">
      <c r="A124" s="5">
        <f>VLOOKUP(B124,[1]摇号结果!$C$1:$D$65536,2,0)</f>
        <v>59</v>
      </c>
      <c r="B124" s="5" t="s">
        <v>134</v>
      </c>
      <c r="C124" s="5" t="s">
        <v>11</v>
      </c>
      <c r="D124" s="5" t="s">
        <v>135</v>
      </c>
    </row>
    <row r="125" ht="12.75" spans="1:4">
      <c r="A125" s="5">
        <f>VLOOKUP(B125,[1]摇号结果!$C$1:$D$65536,2,0)</f>
        <v>59</v>
      </c>
      <c r="B125" s="5" t="str">
        <f>B124</f>
        <v>B00061</v>
      </c>
      <c r="C125" s="5" t="s">
        <v>47</v>
      </c>
      <c r="D125" s="5" t="s">
        <v>14</v>
      </c>
    </row>
    <row r="126" ht="12.75" spans="1:4">
      <c r="A126" s="5">
        <f>VLOOKUP(B126,[1]摇号结果!$C$1:$D$65536,2,0)</f>
        <v>60</v>
      </c>
      <c r="B126" s="5" t="s">
        <v>136</v>
      </c>
      <c r="C126" s="5" t="s">
        <v>11</v>
      </c>
      <c r="D126" s="5" t="s">
        <v>137</v>
      </c>
    </row>
    <row r="127" ht="12.75" spans="1:4">
      <c r="A127" s="5">
        <f>VLOOKUP(B127,[1]摇号结果!$C$1:$D$65536,2,0)</f>
        <v>60</v>
      </c>
      <c r="B127" s="5" t="str">
        <f>B126</f>
        <v>B00029</v>
      </c>
      <c r="C127" s="5" t="s">
        <v>47</v>
      </c>
      <c r="D127" s="5" t="s">
        <v>14</v>
      </c>
    </row>
    <row r="128" ht="12.75" spans="1:4">
      <c r="A128" s="5">
        <f>VLOOKUP(B128,[1]摇号结果!$C$1:$D$65536,2,0)</f>
        <v>61</v>
      </c>
      <c r="B128" s="5" t="s">
        <v>138</v>
      </c>
      <c r="C128" s="5" t="s">
        <v>11</v>
      </c>
      <c r="D128" s="5" t="s">
        <v>139</v>
      </c>
    </row>
    <row r="129" ht="12.75" spans="1:4">
      <c r="A129" s="5">
        <f>VLOOKUP(B129,[1]摇号结果!$C$1:$D$65536,2,0)</f>
        <v>61</v>
      </c>
      <c r="B129" s="5" t="str">
        <f>B128</f>
        <v>B00049</v>
      </c>
      <c r="C129" s="5" t="s">
        <v>13</v>
      </c>
      <c r="D129" s="5" t="s">
        <v>14</v>
      </c>
    </row>
    <row r="130" ht="12.75" spans="1:4">
      <c r="A130" s="5">
        <f>VLOOKUP(B130,[1]摇号结果!$C$1:$D$65536,2,0)</f>
        <v>61</v>
      </c>
      <c r="B130" s="5" t="str">
        <f>B129</f>
        <v>B00049</v>
      </c>
      <c r="C130" s="5" t="s">
        <v>15</v>
      </c>
      <c r="D130" s="5" t="s">
        <v>14</v>
      </c>
    </row>
    <row r="131" ht="12.75" spans="1:4">
      <c r="A131" s="5">
        <f>VLOOKUP(B131,[1]摇号结果!$C$1:$D$65536,2,0)</f>
        <v>62</v>
      </c>
      <c r="B131" s="5" t="s">
        <v>140</v>
      </c>
      <c r="C131" s="5" t="s">
        <v>11</v>
      </c>
      <c r="D131" s="5" t="s">
        <v>141</v>
      </c>
    </row>
    <row r="132" ht="12.75" spans="1:4">
      <c r="A132" s="5">
        <f>VLOOKUP(B132,[1]摇号结果!$C$1:$D$65536,2,0)</f>
        <v>62</v>
      </c>
      <c r="B132" s="5" t="str">
        <f>B131</f>
        <v>B00037</v>
      </c>
      <c r="C132" s="5" t="s">
        <v>13</v>
      </c>
      <c r="D132" s="5" t="s">
        <v>14</v>
      </c>
    </row>
    <row r="133" ht="12.75" spans="1:4">
      <c r="A133" s="5">
        <f>VLOOKUP(B133,[1]摇号结果!$C$1:$D$65536,2,0)</f>
        <v>62</v>
      </c>
      <c r="B133" s="5" t="str">
        <f>B132</f>
        <v>B00037</v>
      </c>
      <c r="C133" s="5" t="s">
        <v>26</v>
      </c>
      <c r="D133" s="5" t="s">
        <v>14</v>
      </c>
    </row>
    <row r="134" ht="12.75" spans="1:4">
      <c r="A134" s="5">
        <f>VLOOKUP(B134,[1]摇号结果!$C$1:$D$65536,2,0)</f>
        <v>63</v>
      </c>
      <c r="B134" s="5" t="s">
        <v>142</v>
      </c>
      <c r="C134" s="5" t="s">
        <v>11</v>
      </c>
      <c r="D134" s="5" t="s">
        <v>143</v>
      </c>
    </row>
    <row r="135" ht="12.75" spans="1:4">
      <c r="A135" s="5">
        <f>VLOOKUP(B135,[1]摇号结果!$C$1:$D$65536,2,0)</f>
        <v>63</v>
      </c>
      <c r="B135" s="5" t="str">
        <f>B134</f>
        <v>B00051</v>
      </c>
      <c r="C135" s="5" t="s">
        <v>13</v>
      </c>
      <c r="D135" s="5" t="s">
        <v>14</v>
      </c>
    </row>
    <row r="136" ht="12.75" spans="1:4">
      <c r="A136" s="5">
        <f>VLOOKUP(B136,[1]摇号结果!$C$1:$D$65536,2,0)</f>
        <v>63</v>
      </c>
      <c r="B136" s="5" t="str">
        <f>B135</f>
        <v>B00051</v>
      </c>
      <c r="C136" s="5" t="s">
        <v>26</v>
      </c>
      <c r="D136" s="5" t="s">
        <v>14</v>
      </c>
    </row>
    <row r="137" ht="12.75" spans="1:4">
      <c r="A137" s="5">
        <f>VLOOKUP(B137,[1]摇号结果!$C$1:$D$65536,2,0)</f>
        <v>64</v>
      </c>
      <c r="B137" s="5" t="s">
        <v>144</v>
      </c>
      <c r="C137" s="5" t="s">
        <v>11</v>
      </c>
      <c r="D137" s="5" t="s">
        <v>145</v>
      </c>
    </row>
    <row r="138" ht="12.75" spans="1:4">
      <c r="A138" s="5">
        <f>VLOOKUP(B138,[1]摇号结果!$C$1:$D$65536,2,0)</f>
        <v>64</v>
      </c>
      <c r="B138" s="5" t="str">
        <f>B137</f>
        <v>B00040</v>
      </c>
      <c r="C138" s="5" t="s">
        <v>13</v>
      </c>
      <c r="D138" s="5" t="s">
        <v>14</v>
      </c>
    </row>
    <row r="139" ht="12.75" spans="1:4">
      <c r="A139" s="5">
        <f>VLOOKUP(B139,[1]摇号结果!$C$1:$D$65536,2,0)</f>
        <v>65</v>
      </c>
      <c r="B139" s="5" t="s">
        <v>146</v>
      </c>
      <c r="C139" s="5" t="s">
        <v>11</v>
      </c>
      <c r="D139" s="5" t="s">
        <v>147</v>
      </c>
    </row>
    <row r="140" ht="12.75" spans="1:4">
      <c r="A140" s="5">
        <f>VLOOKUP(B140,[1]摇号结果!$C$1:$D$65536,2,0)</f>
        <v>65</v>
      </c>
      <c r="B140" s="5" t="str">
        <f>B139</f>
        <v>B00030</v>
      </c>
      <c r="C140" s="5" t="s">
        <v>25</v>
      </c>
      <c r="D140" s="5" t="s">
        <v>14</v>
      </c>
    </row>
    <row r="141" ht="12.75" spans="1:4">
      <c r="A141" s="5">
        <f>VLOOKUP(B141,[1]摇号结果!$C$1:$D$65536,2,0)</f>
        <v>65</v>
      </c>
      <c r="B141" s="5" t="str">
        <f>B140</f>
        <v>B00030</v>
      </c>
      <c r="C141" s="5" t="s">
        <v>26</v>
      </c>
      <c r="D141" s="5" t="s">
        <v>14</v>
      </c>
    </row>
    <row r="142" ht="12.75" spans="1:4">
      <c r="A142" s="5">
        <f>VLOOKUP(B142,[1]摇号结果!$C$1:$D$65536,2,0)</f>
        <v>66</v>
      </c>
      <c r="B142" s="5" t="s">
        <v>148</v>
      </c>
      <c r="C142" s="5" t="s">
        <v>11</v>
      </c>
      <c r="D142" s="5" t="s">
        <v>149</v>
      </c>
    </row>
    <row r="143" ht="12.75" spans="1:4">
      <c r="A143" s="5">
        <f>VLOOKUP(B143,[1]摇号结果!$C$1:$D$65536,2,0)</f>
        <v>67</v>
      </c>
      <c r="B143" s="5" t="s">
        <v>150</v>
      </c>
      <c r="C143" s="5" t="s">
        <v>11</v>
      </c>
      <c r="D143" s="5" t="s">
        <v>151</v>
      </c>
    </row>
  </sheetData>
  <sortState ref="A2:F137">
    <sortCondition ref="A2"/>
  </sortState>
  <mergeCells count="6">
    <mergeCell ref="B1:D1"/>
    <mergeCell ref="B2:D2"/>
    <mergeCell ref="B3:D3"/>
    <mergeCell ref="B4:D4"/>
    <mergeCell ref="B5:D5"/>
    <mergeCell ref="B6:D6"/>
  </mergeCells>
  <pageMargins left="0.526388888888889" right="0.460416666666667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2018-11-21T05:25:00Z</dcterms:created>
  <cp:lastPrinted>2018-11-26T08:43:00Z</cp:lastPrinted>
  <dcterms:modified xsi:type="dcterms:W3CDTF">2018-11-27T06:55:08Z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