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Sheet0" sheetId="1" r:id="rId1"/>
  </sheets>
  <externalReferences>
    <externalReference r:id="rId2"/>
  </externalReferences>
  <definedNames>
    <definedName name="_xlnm.Print_Titles" localSheetId="0">Sheet0!$6:$6</definedName>
  </definedNames>
  <calcPr calcId="144525"/>
</workbook>
</file>

<file path=xl/sharedStrings.xml><?xml version="1.0" encoding="utf-8"?>
<sst xmlns="http://schemas.openxmlformats.org/spreadsheetml/2006/main" count="32">
  <si>
    <t>棚改货币化安置住户登记购房人选房顺序公证摇号结果</t>
  </si>
  <si>
    <t>项目名称：南阳御龙府一期 项目地址：成都市高新区应龙北一路96号</t>
  </si>
  <si>
    <t>开发企业名称：成都长冶房地产开发有限公司</t>
  </si>
  <si>
    <t>预/现售证号：101890</t>
  </si>
  <si>
    <t>项目区域：高新南区</t>
  </si>
  <si>
    <t>选房顺序号</t>
  </si>
  <si>
    <t>公证摇号编号</t>
  </si>
  <si>
    <t>购房登记号</t>
  </si>
  <si>
    <t>A00009</t>
  </si>
  <si>
    <t>20181103002612</t>
  </si>
  <si>
    <t>A00012</t>
  </si>
  <si>
    <t>20181104001508</t>
  </si>
  <si>
    <t>A00003</t>
  </si>
  <si>
    <t>20181102002992</t>
  </si>
  <si>
    <t>A00010</t>
  </si>
  <si>
    <t>20181103002866</t>
  </si>
  <si>
    <t>A00007</t>
  </si>
  <si>
    <t>20181103001753</t>
  </si>
  <si>
    <t>A00005</t>
  </si>
  <si>
    <t>20181102005676</t>
  </si>
  <si>
    <t>A00011</t>
  </si>
  <si>
    <t>20181103003668</t>
  </si>
  <si>
    <t>A00008</t>
  </si>
  <si>
    <t>20181103002308</t>
  </si>
  <si>
    <t>A00001</t>
  </si>
  <si>
    <t>20181102000808</t>
  </si>
  <si>
    <t>A00002</t>
  </si>
  <si>
    <t>20181102000900</t>
  </si>
  <si>
    <t>A00004</t>
  </si>
  <si>
    <t>20181102003044</t>
  </si>
  <si>
    <t>A00006</t>
  </si>
  <si>
    <t>20181103000686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</si>
</sst>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2"/>
      <color theme="1"/>
      <name val="微软雅黑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2" borderId="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17" fillId="21" borderId="2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0" borderId="0"/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49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dgzc\Desktop\&#21335;&#38451;&#24481;&#40857;&#24220;\2018&#24180;11&#26376;19&#26085;&#21335;&#38451;&#24481;&#40857;&#24220;&#19968;&#26399;8&#12289;11&#12289;12&#21495;&#27004;&#26842;&#25913;&#36135;&#24065;&#21270;&#23433;&#32622;&#20303;&#25143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A00009</v>
          </cell>
          <cell r="D2">
            <v>1</v>
          </cell>
        </row>
        <row r="3">
          <cell r="C3" t="str">
            <v>A00012</v>
          </cell>
          <cell r="D3">
            <v>2</v>
          </cell>
        </row>
        <row r="4">
          <cell r="C4" t="str">
            <v>A00003</v>
          </cell>
          <cell r="D4">
            <v>3</v>
          </cell>
        </row>
        <row r="5">
          <cell r="C5" t="str">
            <v>A00010</v>
          </cell>
          <cell r="D5">
            <v>4</v>
          </cell>
        </row>
        <row r="6">
          <cell r="C6" t="str">
            <v>A00007</v>
          </cell>
          <cell r="D6">
            <v>5</v>
          </cell>
        </row>
        <row r="7">
          <cell r="C7" t="str">
            <v>A00005</v>
          </cell>
          <cell r="D7">
            <v>6</v>
          </cell>
        </row>
        <row r="8">
          <cell r="C8" t="str">
            <v>A00011</v>
          </cell>
          <cell r="D8">
            <v>7</v>
          </cell>
        </row>
        <row r="9">
          <cell r="C9" t="str">
            <v>A00008</v>
          </cell>
          <cell r="D9">
            <v>8</v>
          </cell>
        </row>
        <row r="10">
          <cell r="C10" t="str">
            <v>A00001</v>
          </cell>
          <cell r="D10">
            <v>9</v>
          </cell>
        </row>
        <row r="11">
          <cell r="C11" t="str">
            <v>A00002</v>
          </cell>
          <cell r="D11">
            <v>10</v>
          </cell>
        </row>
        <row r="12">
          <cell r="C12" t="str">
            <v>A00004</v>
          </cell>
          <cell r="D12">
            <v>11</v>
          </cell>
        </row>
        <row r="13">
          <cell r="C13" t="str">
            <v>A00006</v>
          </cell>
          <cell r="D13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selection activeCell="E5" sqref="E5"/>
    </sheetView>
  </sheetViews>
  <sheetFormatPr defaultColWidth="9" defaultRowHeight="13.5" outlineLevelCol="2"/>
  <cols>
    <col min="1" max="1" width="14.625" customWidth="1"/>
    <col min="2" max="2" width="29" style="1" customWidth="1"/>
    <col min="3" max="3" width="41.75" style="1" customWidth="1"/>
  </cols>
  <sheetData>
    <row r="1" ht="17.25" spans="1:3">
      <c r="A1" s="2" t="s">
        <v>0</v>
      </c>
      <c r="B1" s="2"/>
      <c r="C1" s="2"/>
    </row>
    <row r="2" ht="17.25" spans="1:3">
      <c r="A2" s="2" t="s">
        <v>1</v>
      </c>
      <c r="B2" s="2"/>
      <c r="C2" s="2"/>
    </row>
    <row r="3" ht="17.25" spans="1:3">
      <c r="A3" s="2" t="s">
        <v>2</v>
      </c>
      <c r="B3" s="2"/>
      <c r="C3" s="2"/>
    </row>
    <row r="4" ht="17.25" spans="1:3">
      <c r="A4" s="2" t="s">
        <v>3</v>
      </c>
      <c r="B4" s="2"/>
      <c r="C4" s="2"/>
    </row>
    <row r="5" ht="17.25" spans="1:3">
      <c r="A5" s="2" t="s">
        <v>4</v>
      </c>
      <c r="B5" s="2"/>
      <c r="C5" s="2"/>
    </row>
    <row r="6" s="1" customFormat="1" ht="14.25" spans="1:3">
      <c r="A6" s="3" t="s">
        <v>5</v>
      </c>
      <c r="B6" s="3" t="s">
        <v>6</v>
      </c>
      <c r="C6" s="3" t="s">
        <v>7</v>
      </c>
    </row>
    <row r="7" ht="75.95" customHeight="1" spans="1:3">
      <c r="A7" s="4">
        <f>VLOOKUP(B7,[1]摇号结果!$C$1:$D$65536,2,0)</f>
        <v>1</v>
      </c>
      <c r="B7" s="5" t="s">
        <v>8</v>
      </c>
      <c r="C7" s="5" t="s">
        <v>9</v>
      </c>
    </row>
    <row r="8" ht="75.95" customHeight="1" spans="1:3">
      <c r="A8" s="4">
        <f>VLOOKUP(B8,[1]摇号结果!$C$1:$D$65536,2,0)</f>
        <v>2</v>
      </c>
      <c r="B8" s="5" t="s">
        <v>10</v>
      </c>
      <c r="C8" s="5" t="s">
        <v>11</v>
      </c>
    </row>
    <row r="9" ht="75.95" customHeight="1" spans="1:3">
      <c r="A9" s="4">
        <f>VLOOKUP(B9,[1]摇号结果!$C$1:$D$65536,2,0)</f>
        <v>3</v>
      </c>
      <c r="B9" s="5" t="s">
        <v>12</v>
      </c>
      <c r="C9" s="5" t="s">
        <v>13</v>
      </c>
    </row>
    <row r="10" ht="75.95" customHeight="1" spans="1:3">
      <c r="A10" s="4">
        <f>VLOOKUP(B10,[1]摇号结果!$C$1:$D$65536,2,0)</f>
        <v>4</v>
      </c>
      <c r="B10" s="5" t="s">
        <v>14</v>
      </c>
      <c r="C10" s="5" t="s">
        <v>15</v>
      </c>
    </row>
    <row r="11" ht="75.95" customHeight="1" spans="1:3">
      <c r="A11" s="4">
        <f>VLOOKUP(B11,[1]摇号结果!$C$1:$D$65536,2,0)</f>
        <v>5</v>
      </c>
      <c r="B11" s="5" t="s">
        <v>16</v>
      </c>
      <c r="C11" s="5" t="s">
        <v>17</v>
      </c>
    </row>
    <row r="12" ht="75.95" customHeight="1" spans="1:3">
      <c r="A12" s="4">
        <f>VLOOKUP(B12,[1]摇号结果!$C$1:$D$65536,2,0)</f>
        <v>6</v>
      </c>
      <c r="B12" s="5" t="s">
        <v>18</v>
      </c>
      <c r="C12" s="5" t="s">
        <v>19</v>
      </c>
    </row>
    <row r="13" ht="75.95" customHeight="1" spans="1:3">
      <c r="A13" s="4">
        <f>VLOOKUP(B13,[1]摇号结果!$C$1:$D$65536,2,0)</f>
        <v>7</v>
      </c>
      <c r="B13" s="5" t="s">
        <v>20</v>
      </c>
      <c r="C13" s="5" t="s">
        <v>21</v>
      </c>
    </row>
    <row r="14" ht="75.95" customHeight="1" spans="1:3">
      <c r="A14" s="4">
        <f>VLOOKUP(B14,[1]摇号结果!$C$1:$D$65536,2,0)</f>
        <v>8</v>
      </c>
      <c r="B14" s="5" t="s">
        <v>22</v>
      </c>
      <c r="C14" s="5" t="s">
        <v>23</v>
      </c>
    </row>
    <row r="15" ht="75.95" customHeight="1" spans="1:3">
      <c r="A15" s="4">
        <f>VLOOKUP(B15,[1]摇号结果!$C$1:$D$65536,2,0)</f>
        <v>9</v>
      </c>
      <c r="B15" s="5" t="s">
        <v>24</v>
      </c>
      <c r="C15" s="5" t="s">
        <v>25</v>
      </c>
    </row>
    <row r="16" ht="75.95" customHeight="1" spans="1:3">
      <c r="A16" s="4">
        <f>VLOOKUP(B16,[1]摇号结果!$C$1:$D$65536,2,0)</f>
        <v>10</v>
      </c>
      <c r="B16" s="5" t="s">
        <v>26</v>
      </c>
      <c r="C16" s="5" t="s">
        <v>27</v>
      </c>
    </row>
    <row r="17" ht="75.95" customHeight="1" spans="1:3">
      <c r="A17" s="4">
        <f>VLOOKUP(B17,[1]摇号结果!$C$1:$D$65536,2,0)</f>
        <v>11</v>
      </c>
      <c r="B17" s="5" t="s">
        <v>28</v>
      </c>
      <c r="C17" s="5" t="s">
        <v>29</v>
      </c>
    </row>
    <row r="18" ht="75.95" customHeight="1" spans="1:3">
      <c r="A18" s="4">
        <f>VLOOKUP(B18,[1]摇号结果!$C$1:$D$65536,2,0)</f>
        <v>12</v>
      </c>
      <c r="B18" s="5" t="s">
        <v>30</v>
      </c>
      <c r="C18" s="5" t="s">
        <v>31</v>
      </c>
    </row>
  </sheetData>
  <sortState ref="A2:J13">
    <sortCondition ref="A2"/>
  </sortState>
  <mergeCells count="5">
    <mergeCell ref="A1:C1"/>
    <mergeCell ref="A2:C2"/>
    <mergeCell ref="A3:C3"/>
    <mergeCell ref="A4:C4"/>
    <mergeCell ref="A5:C5"/>
  </mergeCells>
  <pageMargins left="0.196527777777778" right="0.118055555555556" top="0.354166666666667" bottom="0.196527777777778" header="0.297916666666667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2018-11-10T04:34:00Z</dcterms:created>
  <dcterms:modified xsi:type="dcterms:W3CDTF">2018-11-21T01:35:35Z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