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<sst xmlns="http://schemas.openxmlformats.org/spreadsheetml/2006/main" count="258">
  <si>
    <t>普通家庭登记购房人摇号结果</t>
  </si>
  <si>
    <r>
      <t>项目名称：翰林</t>
    </r>
    <r>
      <rPr>
        <b/>
        <sz val="12"/>
        <rFont val="Calibri"/>
        <charset val="134"/>
      </rPr>
      <t>·</t>
    </r>
    <r>
      <rPr>
        <b/>
        <sz val="12"/>
        <rFont val="宋体"/>
        <charset val="134"/>
      </rPr>
      <t>首府</t>
    </r>
  </si>
  <si>
    <t>开发企业名称：成都市美崇房地产开发有限公司</t>
  </si>
  <si>
    <t>项目地址信息：崇州市义邑坊路66号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</si>
  <si>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924</t>
    </r>
  </si>
  <si>
    <t>项目区域：崇州市</t>
  </si>
  <si>
    <t>轮数</t>
  </si>
  <si>
    <t>选房顺序号</t>
  </si>
  <si>
    <t>公证摇号编号</t>
  </si>
  <si>
    <t>普通家庭</t>
  </si>
  <si>
    <t>购房登记号</t>
  </si>
  <si>
    <t>姓名</t>
  </si>
  <si>
    <t>身份证照号码</t>
  </si>
  <si>
    <t>C00013</t>
  </si>
  <si>
    <t>登记购房人</t>
  </si>
  <si>
    <t>20181110002445</t>
  </si>
  <si>
    <t>*文华</t>
  </si>
  <si>
    <t>510128********0938</t>
  </si>
  <si>
    <t>共同购房人:妻子</t>
  </si>
  <si>
    <t/>
  </si>
  <si>
    <t>*军</t>
  </si>
  <si>
    <t>510128********0920</t>
  </si>
  <si>
    <t>C00025</t>
  </si>
  <si>
    <t>20181112001257</t>
  </si>
  <si>
    <t>*学康</t>
  </si>
  <si>
    <t>510128********3411</t>
  </si>
  <si>
    <t>*群书</t>
  </si>
  <si>
    <t>510184********3421</t>
  </si>
  <si>
    <t>家庭成员:儿子</t>
  </si>
  <si>
    <t>*俊杰</t>
  </si>
  <si>
    <t>510184********0035</t>
  </si>
  <si>
    <t>C00011</t>
  </si>
  <si>
    <t>20181110002399</t>
  </si>
  <si>
    <t>*婷</t>
  </si>
  <si>
    <t>510184********3166</t>
  </si>
  <si>
    <t>共同购房人:丈夫</t>
  </si>
  <si>
    <t>*修磊</t>
  </si>
  <si>
    <t>510184********0636</t>
  </si>
  <si>
    <t>*可宸</t>
  </si>
  <si>
    <t>510184********0011</t>
  </si>
  <si>
    <t>C00009</t>
  </si>
  <si>
    <t>20181110002376</t>
  </si>
  <si>
    <t>*馨</t>
  </si>
  <si>
    <t>510184********7767</t>
  </si>
  <si>
    <t>*嘉欣</t>
  </si>
  <si>
    <t>510184********3670</t>
  </si>
  <si>
    <t>C00030</t>
  </si>
  <si>
    <t>20181112001839</t>
  </si>
  <si>
    <t>*长明</t>
  </si>
  <si>
    <t>510128********3410</t>
  </si>
  <si>
    <t>*秀芬</t>
  </si>
  <si>
    <t>510128********3420</t>
  </si>
  <si>
    <t>C00016</t>
  </si>
  <si>
    <t>20181110002632</t>
  </si>
  <si>
    <t>*骞</t>
  </si>
  <si>
    <t>513435********0018</t>
  </si>
  <si>
    <t>*黎黎</t>
  </si>
  <si>
    <t>513435********0023</t>
  </si>
  <si>
    <t>家庭成员:女儿</t>
  </si>
  <si>
    <t>*蕴伊</t>
  </si>
  <si>
    <t>510184********0226</t>
  </si>
  <si>
    <t>*奕潼</t>
  </si>
  <si>
    <t>513435********0028</t>
  </si>
  <si>
    <t>C00008</t>
  </si>
  <si>
    <t>20181110002329</t>
  </si>
  <si>
    <t>*扬</t>
  </si>
  <si>
    <t>510184********0063</t>
  </si>
  <si>
    <t>*宏兵</t>
  </si>
  <si>
    <t>510184********0051</t>
  </si>
  <si>
    <t>*洋琦</t>
  </si>
  <si>
    <t>510184********0054</t>
  </si>
  <si>
    <t>C00029</t>
  </si>
  <si>
    <t>20181112001671</t>
  </si>
  <si>
    <t>*勇</t>
  </si>
  <si>
    <t>510184********1693</t>
  </si>
  <si>
    <t>*惠</t>
  </si>
  <si>
    <t>510184********0021</t>
  </si>
  <si>
    <t>*宇源</t>
  </si>
  <si>
    <t>510184********0115</t>
  </si>
  <si>
    <t>*雨桐</t>
  </si>
  <si>
    <t>510184********0049</t>
  </si>
  <si>
    <t>C00028</t>
  </si>
  <si>
    <t>20181112001628</t>
  </si>
  <si>
    <t>*桂群</t>
  </si>
  <si>
    <t>540102********2547</t>
  </si>
  <si>
    <t>家庭成员:丈夫</t>
  </si>
  <si>
    <t>*红民</t>
  </si>
  <si>
    <t>540102********2591</t>
  </si>
  <si>
    <t>C00024</t>
  </si>
  <si>
    <t>20181112000904</t>
  </si>
  <si>
    <t>*勇志</t>
  </si>
  <si>
    <t>510128********0616</t>
  </si>
  <si>
    <t>*莉娟</t>
  </si>
  <si>
    <t>513901********7121</t>
  </si>
  <si>
    <t>*裕涵</t>
  </si>
  <si>
    <t>510184********0071</t>
  </si>
  <si>
    <t>C00023</t>
  </si>
  <si>
    <t>20181111001326</t>
  </si>
  <si>
    <t>*伟</t>
  </si>
  <si>
    <t>510128********001X</t>
  </si>
  <si>
    <t>*月琴</t>
  </si>
  <si>
    <t>510128********1961</t>
  </si>
  <si>
    <t>C00012</t>
  </si>
  <si>
    <t>20181110002418</t>
  </si>
  <si>
    <t>*文伟</t>
  </si>
  <si>
    <t>510184********7512</t>
  </si>
  <si>
    <t>*学琴</t>
  </si>
  <si>
    <t>510128********0021</t>
  </si>
  <si>
    <t>C00007</t>
  </si>
  <si>
    <t>20181110002301</t>
  </si>
  <si>
    <t>*可</t>
  </si>
  <si>
    <t>510184********0018</t>
  </si>
  <si>
    <t>*春芮</t>
  </si>
  <si>
    <t>*沛东</t>
  </si>
  <si>
    <t>510184********0074</t>
  </si>
  <si>
    <t>C00027</t>
  </si>
  <si>
    <t>20181112001489</t>
  </si>
  <si>
    <t>*波</t>
  </si>
  <si>
    <t>511023********8318</t>
  </si>
  <si>
    <t>*丹</t>
  </si>
  <si>
    <t>510184********002X</t>
  </si>
  <si>
    <t>*轩屹</t>
  </si>
  <si>
    <t>510184********0133</t>
  </si>
  <si>
    <t>*安南</t>
  </si>
  <si>
    <t>510184********0137</t>
  </si>
  <si>
    <t>C00021</t>
  </si>
  <si>
    <t>20181111001041</t>
  </si>
  <si>
    <t>*成</t>
  </si>
  <si>
    <t>510123********2311</t>
  </si>
  <si>
    <t>*毅</t>
  </si>
  <si>
    <t>510184********2420</t>
  </si>
  <si>
    <t>*雅楠</t>
  </si>
  <si>
    <t>510115********0127</t>
  </si>
  <si>
    <t>*楷瑞</t>
  </si>
  <si>
    <t>510115********0055</t>
  </si>
  <si>
    <t>C00006</t>
  </si>
  <si>
    <t>20181110002276</t>
  </si>
  <si>
    <t>*燕</t>
  </si>
  <si>
    <t>510184********1926</t>
  </si>
  <si>
    <t>*智国</t>
  </si>
  <si>
    <t>513022********0195</t>
  </si>
  <si>
    <t>*芸溪</t>
  </si>
  <si>
    <t>510184********0129</t>
  </si>
  <si>
    <t>C00026</t>
  </si>
  <si>
    <t>20181112001281</t>
  </si>
  <si>
    <t>*再宽</t>
  </si>
  <si>
    <t>510184********5571</t>
  </si>
  <si>
    <t>*嫒蕾</t>
  </si>
  <si>
    <t>510184********0023</t>
  </si>
  <si>
    <t>*李奕轩</t>
  </si>
  <si>
    <t>510184********0230</t>
  </si>
  <si>
    <t>*诗婧</t>
  </si>
  <si>
    <t>510184********0064</t>
  </si>
  <si>
    <t>C00004</t>
  </si>
  <si>
    <t>20181110002105</t>
  </si>
  <si>
    <t>*林</t>
  </si>
  <si>
    <t>510128********5310</t>
  </si>
  <si>
    <t>*法玉</t>
  </si>
  <si>
    <t>510128********1228</t>
  </si>
  <si>
    <t>C00014</t>
  </si>
  <si>
    <t>20181110002607</t>
  </si>
  <si>
    <t>*红</t>
  </si>
  <si>
    <t>510128********0041</t>
  </si>
  <si>
    <t>*成杰</t>
  </si>
  <si>
    <t>510128********0057</t>
  </si>
  <si>
    <t>C00020</t>
  </si>
  <si>
    <t>20181111000809</t>
  </si>
  <si>
    <t>*小东</t>
  </si>
  <si>
    <t>510128********5076</t>
  </si>
  <si>
    <t>*娜</t>
  </si>
  <si>
    <t>510128********1669</t>
  </si>
  <si>
    <t>C00001</t>
  </si>
  <si>
    <t>20181110000506</t>
  </si>
  <si>
    <t>*建全</t>
  </si>
  <si>
    <t>510128********3912</t>
  </si>
  <si>
    <t>*晓琴</t>
  </si>
  <si>
    <t>510128********3428</t>
  </si>
  <si>
    <t>*晶莹</t>
  </si>
  <si>
    <t>510184********3928</t>
  </si>
  <si>
    <t>C00022</t>
  </si>
  <si>
    <t>20181111001221</t>
  </si>
  <si>
    <t>*庆</t>
  </si>
  <si>
    <t>510128********0060</t>
  </si>
  <si>
    <t>*磊</t>
  </si>
  <si>
    <t>510128********0013</t>
  </si>
  <si>
    <t>C00002</t>
  </si>
  <si>
    <t>20181110001200</t>
  </si>
  <si>
    <t>*显鑫</t>
  </si>
  <si>
    <t>510184********0017</t>
  </si>
  <si>
    <t>家庭成员:妻子</t>
  </si>
  <si>
    <t>*艾欣</t>
  </si>
  <si>
    <t>510184********0048</t>
  </si>
  <si>
    <t>*澜丹</t>
  </si>
  <si>
    <t>510107********6094</t>
  </si>
  <si>
    <t>C00018</t>
  </si>
  <si>
    <t>20181111000251</t>
  </si>
  <si>
    <t>*震</t>
  </si>
  <si>
    <t>510128********8675</t>
  </si>
  <si>
    <t>*英</t>
  </si>
  <si>
    <t>510181********2104</t>
  </si>
  <si>
    <t>*培宇</t>
  </si>
  <si>
    <t>C00015</t>
  </si>
  <si>
    <t>20181110002615</t>
  </si>
  <si>
    <t>*逵</t>
  </si>
  <si>
    <t>510184********0038</t>
  </si>
  <si>
    <t>*利</t>
  </si>
  <si>
    <t>510184********6068</t>
  </si>
  <si>
    <t>*宇涵</t>
  </si>
  <si>
    <t>510184********0091</t>
  </si>
  <si>
    <t>*宇松</t>
  </si>
  <si>
    <t>510184********0150</t>
  </si>
  <si>
    <t>C00010</t>
  </si>
  <si>
    <t>20181110002381</t>
  </si>
  <si>
    <t>*丛敏</t>
  </si>
  <si>
    <t>510184********7803</t>
  </si>
  <si>
    <t>*秦悦</t>
  </si>
  <si>
    <t>510184********006X</t>
  </si>
  <si>
    <t>*秦沁</t>
  </si>
  <si>
    <t>*松林</t>
  </si>
  <si>
    <t>610431********3037</t>
  </si>
  <si>
    <t>C00031</t>
  </si>
  <si>
    <t>20181112001842</t>
  </si>
  <si>
    <t>*佳蓉</t>
  </si>
  <si>
    <t>510132********004X</t>
  </si>
  <si>
    <t>C00017</t>
  </si>
  <si>
    <t>20181110002680</t>
  </si>
  <si>
    <t>*滔</t>
  </si>
  <si>
    <t>510184********5073</t>
  </si>
  <si>
    <t>*丽娟</t>
  </si>
  <si>
    <t>510184********5668</t>
  </si>
  <si>
    <t>*旖旎</t>
  </si>
  <si>
    <t>510184********0040</t>
  </si>
  <si>
    <t>C00005</t>
  </si>
  <si>
    <t>20181110002120</t>
  </si>
  <si>
    <t>*益</t>
  </si>
  <si>
    <t>510184********0955</t>
  </si>
  <si>
    <t>*柯润</t>
  </si>
  <si>
    <t>510184********0076</t>
  </si>
  <si>
    <t>*薪燕</t>
  </si>
  <si>
    <t>510183********2123</t>
  </si>
  <si>
    <t>C00019</t>
  </si>
  <si>
    <t>20181111000408</t>
  </si>
  <si>
    <t>*尚清</t>
  </si>
  <si>
    <t>512901********0445</t>
  </si>
  <si>
    <t>*华方</t>
  </si>
  <si>
    <t>510184********9812</t>
  </si>
  <si>
    <t>C00003</t>
  </si>
  <si>
    <t>20181110001780</t>
  </si>
  <si>
    <t>*峰</t>
  </si>
  <si>
    <t>510184********0078</t>
  </si>
  <si>
    <t>*莹</t>
  </si>
  <si>
    <t>510184********0047</t>
  </si>
  <si>
    <t>*聿潼</t>
  </si>
  <si>
    <t>510184********0130</t>
  </si>
  <si>
    <t>C00032</t>
  </si>
  <si>
    <t>20181112001997</t>
  </si>
  <si>
    <t>*佳</t>
  </si>
  <si>
    <t>510128********002X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</si>
</sst>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7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19" fillId="26" borderId="4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52;&#26519;&#39318;&#24220;&#19977;&#25209;&#27425;&#21517;&#21333;\&#25671;&#21495;&#32467;&#26524;\&#19981;&#38544;&#34255;\&#26222;&#36890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2">
          <cell r="A2" t="str">
            <v>C00013</v>
          </cell>
          <cell r="B2">
            <v>1</v>
          </cell>
        </row>
        <row r="3">
          <cell r="A3" t="str">
            <v>C00025</v>
          </cell>
          <cell r="B3">
            <v>2</v>
          </cell>
        </row>
        <row r="4">
          <cell r="A4" t="str">
            <v>C00011</v>
          </cell>
          <cell r="B4">
            <v>3</v>
          </cell>
        </row>
        <row r="5">
          <cell r="A5" t="str">
            <v>C00009</v>
          </cell>
          <cell r="B5">
            <v>4</v>
          </cell>
        </row>
        <row r="6">
          <cell r="A6" t="str">
            <v>C00030</v>
          </cell>
          <cell r="B6">
            <v>5</v>
          </cell>
        </row>
        <row r="7">
          <cell r="A7" t="str">
            <v>C00016</v>
          </cell>
          <cell r="B7">
            <v>6</v>
          </cell>
        </row>
        <row r="8">
          <cell r="A8" t="str">
            <v>C00008</v>
          </cell>
          <cell r="B8">
            <v>7</v>
          </cell>
        </row>
        <row r="9">
          <cell r="A9" t="str">
            <v>C00029</v>
          </cell>
          <cell r="B9">
            <v>8</v>
          </cell>
        </row>
        <row r="10">
          <cell r="A10" t="str">
            <v>C00028</v>
          </cell>
          <cell r="B10">
            <v>9</v>
          </cell>
        </row>
        <row r="11">
          <cell r="A11" t="str">
            <v>C00024</v>
          </cell>
          <cell r="B11">
            <v>10</v>
          </cell>
        </row>
        <row r="12">
          <cell r="A12" t="str">
            <v>C00023</v>
          </cell>
          <cell r="B12">
            <v>11</v>
          </cell>
        </row>
        <row r="13">
          <cell r="A13" t="str">
            <v>C00012</v>
          </cell>
          <cell r="B13">
            <v>12</v>
          </cell>
        </row>
        <row r="14">
          <cell r="A14" t="str">
            <v>C00007</v>
          </cell>
          <cell r="B14">
            <v>13</v>
          </cell>
        </row>
        <row r="15">
          <cell r="A15" t="str">
            <v>C00027</v>
          </cell>
          <cell r="B15">
            <v>14</v>
          </cell>
        </row>
        <row r="16">
          <cell r="A16" t="str">
            <v>C00021</v>
          </cell>
          <cell r="B16">
            <v>15</v>
          </cell>
        </row>
        <row r="17">
          <cell r="A17" t="str">
            <v>C00006</v>
          </cell>
          <cell r="B17">
            <v>16</v>
          </cell>
        </row>
        <row r="18">
          <cell r="A18" t="str">
            <v>C00026</v>
          </cell>
          <cell r="B18">
            <v>17</v>
          </cell>
        </row>
        <row r="19">
          <cell r="A19" t="str">
            <v>C00004</v>
          </cell>
          <cell r="B19">
            <v>18</v>
          </cell>
        </row>
        <row r="20">
          <cell r="A20" t="str">
            <v>C00014</v>
          </cell>
          <cell r="B20">
            <v>19</v>
          </cell>
        </row>
        <row r="21">
          <cell r="A21" t="str">
            <v>C00020</v>
          </cell>
          <cell r="B21">
            <v>20</v>
          </cell>
        </row>
        <row r="22">
          <cell r="A22" t="str">
            <v>C00001</v>
          </cell>
          <cell r="B22">
            <v>21</v>
          </cell>
        </row>
        <row r="23">
          <cell r="A23" t="str">
            <v>C00022</v>
          </cell>
          <cell r="B23">
            <v>22</v>
          </cell>
        </row>
        <row r="24">
          <cell r="A24" t="str">
            <v>C00002</v>
          </cell>
          <cell r="B24">
            <v>23</v>
          </cell>
        </row>
        <row r="25">
          <cell r="A25" t="str">
            <v>C00018</v>
          </cell>
          <cell r="B25">
            <v>24</v>
          </cell>
        </row>
        <row r="26">
          <cell r="A26" t="str">
            <v>C00015</v>
          </cell>
          <cell r="B26">
            <v>25</v>
          </cell>
        </row>
        <row r="27">
          <cell r="A27" t="str">
            <v>C00010</v>
          </cell>
          <cell r="B27">
            <v>26</v>
          </cell>
        </row>
        <row r="28">
          <cell r="A28" t="str">
            <v>C00031</v>
          </cell>
          <cell r="B28">
            <v>27</v>
          </cell>
        </row>
        <row r="29">
          <cell r="A29" t="str">
            <v>C00017</v>
          </cell>
          <cell r="B29">
            <v>28</v>
          </cell>
        </row>
        <row r="30">
          <cell r="A30" t="str">
            <v>C00005</v>
          </cell>
          <cell r="B30">
            <v>29</v>
          </cell>
        </row>
        <row r="31">
          <cell r="A31" t="str">
            <v>C00019</v>
          </cell>
          <cell r="B31">
            <v>30</v>
          </cell>
        </row>
        <row r="32">
          <cell r="A32" t="str">
            <v>C00003</v>
          </cell>
          <cell r="B32">
            <v>31</v>
          </cell>
        </row>
        <row r="33">
          <cell r="A33" t="str">
            <v>C00032</v>
          </cell>
          <cell r="B33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E15" sqref="E15"/>
    </sheetView>
  </sheetViews>
  <sheetFormatPr defaultColWidth="9" defaultRowHeight="13.5" outlineLevelCol="6"/>
  <cols>
    <col min="1" max="1" width="14" customWidth="1"/>
    <col min="2" max="2" width="18.875" style="1" customWidth="1"/>
    <col min="3" max="3" width="20.375" style="1" customWidth="1"/>
    <col min="4" max="4" width="20.625" customWidth="1"/>
    <col min="5" max="5" width="22.5" customWidth="1"/>
    <col min="6" max="6" width="10.25" hidden="1" customWidth="1"/>
    <col min="7" max="7" width="20.375" hidden="1" customWidth="1"/>
  </cols>
  <sheetData>
    <row r="1" ht="14.25" spans="1:7">
      <c r="A1" s="2" t="s">
        <v>0</v>
      </c>
      <c r="B1" s="2"/>
      <c r="C1" s="2"/>
      <c r="D1" s="2"/>
      <c r="E1" s="2"/>
      <c r="F1" s="2"/>
      <c r="G1" s="2"/>
    </row>
    <row r="2" ht="15.75" spans="1:7">
      <c r="A2" s="2" t="s">
        <v>1</v>
      </c>
      <c r="B2" s="3"/>
      <c r="C2" s="3"/>
      <c r="D2" s="3"/>
      <c r="E2" s="3"/>
      <c r="F2" s="3"/>
      <c r="G2" s="3"/>
    </row>
    <row r="3" ht="15.75" spans="1:7">
      <c r="A3" s="3" t="s">
        <v>2</v>
      </c>
      <c r="B3" s="3"/>
      <c r="C3" s="3"/>
      <c r="D3" s="3"/>
      <c r="E3" s="3"/>
      <c r="F3" s="3"/>
      <c r="G3" s="3"/>
    </row>
    <row r="4" ht="15.75" spans="1:7">
      <c r="A4" s="3" t="s">
        <v>3</v>
      </c>
      <c r="B4" s="3"/>
      <c r="C4" s="3"/>
      <c r="D4" s="3"/>
      <c r="E4" s="3"/>
      <c r="F4" s="3"/>
      <c r="G4" s="3"/>
    </row>
    <row r="5" ht="15.75" spans="1:7">
      <c r="A5" s="2" t="s">
        <v>4</v>
      </c>
      <c r="B5" s="3"/>
      <c r="C5" s="3"/>
      <c r="D5" s="3"/>
      <c r="E5" s="3"/>
      <c r="F5" s="3"/>
      <c r="G5" s="3"/>
    </row>
    <row r="6" ht="15.75" spans="1:7">
      <c r="A6" s="3" t="s">
        <v>5</v>
      </c>
      <c r="B6" s="3"/>
      <c r="C6" s="3"/>
      <c r="D6" s="3"/>
      <c r="E6" s="3"/>
      <c r="F6" s="3"/>
      <c r="G6" s="3"/>
    </row>
    <row r="7" s="1" customFormat="1" ht="15.75" spans="1:7">
      <c r="A7" s="4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</row>
    <row r="8" ht="15" spans="1:7">
      <c r="A8" s="5">
        <v>1</v>
      </c>
      <c r="B8" s="6">
        <f>VLOOKUP(C8,[1]摇号结果!$A$2:$B$33,2,0)</f>
        <v>1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</row>
    <row r="9" ht="15" spans="1:7">
      <c r="A9" s="5"/>
      <c r="B9" s="6"/>
      <c r="C9" s="5"/>
      <c r="D9" s="5" t="s">
        <v>18</v>
      </c>
      <c r="E9" s="5" t="s">
        <v>19</v>
      </c>
      <c r="F9" s="5" t="s">
        <v>20</v>
      </c>
      <c r="G9" s="5" t="s">
        <v>21</v>
      </c>
    </row>
    <row r="10" ht="15" spans="1:7">
      <c r="A10" s="5"/>
      <c r="B10" s="6">
        <v>2</v>
      </c>
      <c r="C10" s="5" t="s">
        <v>22</v>
      </c>
      <c r="D10" s="5" t="s">
        <v>14</v>
      </c>
      <c r="E10" s="5" t="s">
        <v>23</v>
      </c>
      <c r="F10" s="5" t="s">
        <v>24</v>
      </c>
      <c r="G10" s="5" t="s">
        <v>25</v>
      </c>
    </row>
    <row r="11" ht="15" spans="1:7">
      <c r="A11" s="5"/>
      <c r="B11" s="6"/>
      <c r="C11" s="5"/>
      <c r="D11" s="5" t="s">
        <v>18</v>
      </c>
      <c r="E11" s="5" t="s">
        <v>19</v>
      </c>
      <c r="F11" s="5" t="s">
        <v>26</v>
      </c>
      <c r="G11" s="5" t="s">
        <v>27</v>
      </c>
    </row>
    <row r="12" ht="15" spans="1:7">
      <c r="A12" s="5"/>
      <c r="B12" s="6"/>
      <c r="C12" s="5"/>
      <c r="D12" s="5" t="s">
        <v>28</v>
      </c>
      <c r="E12" s="5" t="s">
        <v>19</v>
      </c>
      <c r="F12" s="5" t="s">
        <v>29</v>
      </c>
      <c r="G12" s="5" t="s">
        <v>30</v>
      </c>
    </row>
    <row r="13" ht="15" spans="1:7">
      <c r="A13" s="5"/>
      <c r="B13" s="6">
        <f>VLOOKUP(C13,[1]摇号结果!$A$2:$B$33,2,0)</f>
        <v>3</v>
      </c>
      <c r="C13" s="5" t="s">
        <v>31</v>
      </c>
      <c r="D13" s="5" t="s">
        <v>14</v>
      </c>
      <c r="E13" s="5" t="s">
        <v>32</v>
      </c>
      <c r="F13" s="5" t="s">
        <v>33</v>
      </c>
      <c r="G13" s="5" t="s">
        <v>34</v>
      </c>
    </row>
    <row r="14" ht="15" spans="1:7">
      <c r="A14" s="5"/>
      <c r="B14" s="6"/>
      <c r="C14" s="5"/>
      <c r="D14" s="5" t="s">
        <v>35</v>
      </c>
      <c r="E14" s="5" t="s">
        <v>19</v>
      </c>
      <c r="F14" s="5" t="s">
        <v>36</v>
      </c>
      <c r="G14" s="5" t="s">
        <v>37</v>
      </c>
    </row>
    <row r="15" ht="15" spans="1:7">
      <c r="A15" s="5"/>
      <c r="B15" s="6"/>
      <c r="C15" s="5"/>
      <c r="D15" s="5" t="s">
        <v>28</v>
      </c>
      <c r="E15" s="5" t="s">
        <v>19</v>
      </c>
      <c r="F15" s="5" t="s">
        <v>38</v>
      </c>
      <c r="G15" s="5" t="s">
        <v>39</v>
      </c>
    </row>
    <row r="16" ht="15" spans="1:7">
      <c r="A16" s="5"/>
      <c r="B16" s="6">
        <f>VLOOKUP(C16,[1]摇号结果!$A$2:$B$33,2,0)</f>
        <v>4</v>
      </c>
      <c r="C16" s="5" t="s">
        <v>40</v>
      </c>
      <c r="D16" s="5" t="s">
        <v>14</v>
      </c>
      <c r="E16" s="5" t="s">
        <v>41</v>
      </c>
      <c r="F16" s="5" t="s">
        <v>42</v>
      </c>
      <c r="G16" s="5" t="s">
        <v>43</v>
      </c>
    </row>
    <row r="17" ht="15" spans="1:7">
      <c r="A17" s="5"/>
      <c r="B17" s="6"/>
      <c r="C17" s="5"/>
      <c r="D17" s="5" t="s">
        <v>35</v>
      </c>
      <c r="E17" s="5" t="s">
        <v>19</v>
      </c>
      <c r="F17" s="5" t="s">
        <v>44</v>
      </c>
      <c r="G17" s="5" t="s">
        <v>45</v>
      </c>
    </row>
    <row r="18" ht="15" spans="1:7">
      <c r="A18" s="5"/>
      <c r="B18" s="6">
        <f>VLOOKUP(C18,[1]摇号结果!$A$2:$B$33,2,0)</f>
        <v>5</v>
      </c>
      <c r="C18" s="5" t="s">
        <v>46</v>
      </c>
      <c r="D18" s="5" t="s">
        <v>14</v>
      </c>
      <c r="E18" s="5" t="s">
        <v>47</v>
      </c>
      <c r="F18" s="5" t="s">
        <v>48</v>
      </c>
      <c r="G18" s="5" t="s">
        <v>49</v>
      </c>
    </row>
    <row r="19" ht="15" spans="1:7">
      <c r="A19" s="5"/>
      <c r="B19" s="6"/>
      <c r="C19" s="5"/>
      <c r="D19" s="5" t="s">
        <v>18</v>
      </c>
      <c r="E19" s="5" t="s">
        <v>19</v>
      </c>
      <c r="F19" s="5" t="s">
        <v>50</v>
      </c>
      <c r="G19" s="5" t="s">
        <v>51</v>
      </c>
    </row>
    <row r="20" ht="15" spans="1:7">
      <c r="A20" s="5"/>
      <c r="B20" s="6">
        <f>VLOOKUP(C20,[1]摇号结果!$A$2:$B$33,2,0)</f>
        <v>6</v>
      </c>
      <c r="C20" s="5" t="s">
        <v>52</v>
      </c>
      <c r="D20" s="5" t="s">
        <v>14</v>
      </c>
      <c r="E20" s="5" t="s">
        <v>53</v>
      </c>
      <c r="F20" s="5" t="s">
        <v>54</v>
      </c>
      <c r="G20" s="5" t="s">
        <v>55</v>
      </c>
    </row>
    <row r="21" ht="15" spans="1:7">
      <c r="A21" s="5"/>
      <c r="B21" s="6"/>
      <c r="C21" s="5"/>
      <c r="D21" s="5" t="s">
        <v>18</v>
      </c>
      <c r="E21" s="5" t="s">
        <v>19</v>
      </c>
      <c r="F21" s="5" t="s">
        <v>56</v>
      </c>
      <c r="G21" s="5" t="s">
        <v>57</v>
      </c>
    </row>
    <row r="22" ht="15" spans="1:7">
      <c r="A22" s="5"/>
      <c r="B22" s="6"/>
      <c r="C22" s="5"/>
      <c r="D22" s="5" t="s">
        <v>58</v>
      </c>
      <c r="E22" s="5" t="s">
        <v>19</v>
      </c>
      <c r="F22" s="5" t="s">
        <v>59</v>
      </c>
      <c r="G22" s="5" t="s">
        <v>60</v>
      </c>
    </row>
    <row r="23" ht="15" spans="1:7">
      <c r="A23" s="5"/>
      <c r="B23" s="6"/>
      <c r="C23" s="5"/>
      <c r="D23" s="5" t="s">
        <v>58</v>
      </c>
      <c r="E23" s="5" t="s">
        <v>19</v>
      </c>
      <c r="F23" s="5" t="s">
        <v>61</v>
      </c>
      <c r="G23" s="5" t="s">
        <v>62</v>
      </c>
    </row>
    <row r="24" ht="15" spans="1:7">
      <c r="A24" s="5"/>
      <c r="B24" s="6">
        <f>VLOOKUP(C24,[1]摇号结果!$A$2:$B$33,2,0)</f>
        <v>7</v>
      </c>
      <c r="C24" s="5" t="s">
        <v>63</v>
      </c>
      <c r="D24" s="5" t="s">
        <v>14</v>
      </c>
      <c r="E24" s="5" t="s">
        <v>64</v>
      </c>
      <c r="F24" s="5" t="s">
        <v>65</v>
      </c>
      <c r="G24" s="5" t="s">
        <v>66</v>
      </c>
    </row>
    <row r="25" ht="15" spans="1:7">
      <c r="A25" s="5"/>
      <c r="B25" s="6"/>
      <c r="C25" s="5"/>
      <c r="D25" s="5" t="s">
        <v>35</v>
      </c>
      <c r="E25" s="5" t="s">
        <v>19</v>
      </c>
      <c r="F25" s="5" t="s">
        <v>67</v>
      </c>
      <c r="G25" s="5" t="s">
        <v>68</v>
      </c>
    </row>
    <row r="26" ht="15" spans="1:7">
      <c r="A26" s="5"/>
      <c r="B26" s="6"/>
      <c r="C26" s="5"/>
      <c r="D26" s="5" t="s">
        <v>28</v>
      </c>
      <c r="E26" s="5" t="s">
        <v>19</v>
      </c>
      <c r="F26" s="5" t="s">
        <v>69</v>
      </c>
      <c r="G26" s="5" t="s">
        <v>70</v>
      </c>
    </row>
    <row r="27" ht="15" spans="1:7">
      <c r="A27" s="5"/>
      <c r="B27" s="6">
        <f>VLOOKUP(C27,[1]摇号结果!$A$2:$B$33,2,0)</f>
        <v>8</v>
      </c>
      <c r="C27" s="5" t="s">
        <v>71</v>
      </c>
      <c r="D27" s="5" t="s">
        <v>14</v>
      </c>
      <c r="E27" s="5" t="s">
        <v>72</v>
      </c>
      <c r="F27" s="5" t="s">
        <v>73</v>
      </c>
      <c r="G27" s="5" t="s">
        <v>74</v>
      </c>
    </row>
    <row r="28" ht="15" spans="1:7">
      <c r="A28" s="5"/>
      <c r="B28" s="6"/>
      <c r="C28" s="5"/>
      <c r="D28" s="5" t="s">
        <v>18</v>
      </c>
      <c r="E28" s="5" t="s">
        <v>19</v>
      </c>
      <c r="F28" s="5" t="s">
        <v>75</v>
      </c>
      <c r="G28" s="5" t="s">
        <v>76</v>
      </c>
    </row>
    <row r="29" ht="15" spans="1:7">
      <c r="A29" s="5"/>
      <c r="B29" s="6"/>
      <c r="C29" s="5"/>
      <c r="D29" s="5" t="s">
        <v>28</v>
      </c>
      <c r="E29" s="5" t="s">
        <v>19</v>
      </c>
      <c r="F29" s="5" t="s">
        <v>77</v>
      </c>
      <c r="G29" s="5" t="s">
        <v>78</v>
      </c>
    </row>
    <row r="30" ht="15" spans="1:7">
      <c r="A30" s="5"/>
      <c r="B30" s="6"/>
      <c r="C30" s="5"/>
      <c r="D30" s="5" t="s">
        <v>58</v>
      </c>
      <c r="E30" s="5" t="s">
        <v>19</v>
      </c>
      <c r="F30" s="5" t="s">
        <v>79</v>
      </c>
      <c r="G30" s="5" t="s">
        <v>80</v>
      </c>
    </row>
    <row r="31" ht="15" spans="1:7">
      <c r="A31" s="5"/>
      <c r="B31" s="6">
        <f>VLOOKUP(C31,[1]摇号结果!$A$2:$B$33,2,0)</f>
        <v>9</v>
      </c>
      <c r="C31" s="5" t="s">
        <v>81</v>
      </c>
      <c r="D31" s="5" t="s">
        <v>14</v>
      </c>
      <c r="E31" s="5" t="s">
        <v>82</v>
      </c>
      <c r="F31" s="5" t="s">
        <v>83</v>
      </c>
      <c r="G31" s="5" t="s">
        <v>84</v>
      </c>
    </row>
    <row r="32" ht="15" spans="1:7">
      <c r="A32" s="5"/>
      <c r="B32" s="6"/>
      <c r="C32" s="5"/>
      <c r="D32" s="5" t="s">
        <v>85</v>
      </c>
      <c r="E32" s="5" t="s">
        <v>19</v>
      </c>
      <c r="F32" s="5" t="s">
        <v>86</v>
      </c>
      <c r="G32" s="5" t="s">
        <v>87</v>
      </c>
    </row>
    <row r="33" ht="15" spans="1:7">
      <c r="A33" s="5"/>
      <c r="B33" s="6">
        <f>VLOOKUP(C33,[1]摇号结果!$A$2:$B$33,2,0)</f>
        <v>10</v>
      </c>
      <c r="C33" s="5" t="s">
        <v>88</v>
      </c>
      <c r="D33" s="5" t="s">
        <v>14</v>
      </c>
      <c r="E33" s="5" t="s">
        <v>89</v>
      </c>
      <c r="F33" s="5" t="s">
        <v>90</v>
      </c>
      <c r="G33" s="5" t="s">
        <v>91</v>
      </c>
    </row>
    <row r="34" ht="15" spans="1:7">
      <c r="A34" s="5"/>
      <c r="B34" s="6"/>
      <c r="C34" s="5"/>
      <c r="D34" s="5" t="s">
        <v>18</v>
      </c>
      <c r="E34" s="5" t="s">
        <v>19</v>
      </c>
      <c r="F34" s="5" t="s">
        <v>92</v>
      </c>
      <c r="G34" s="5" t="s">
        <v>93</v>
      </c>
    </row>
    <row r="35" ht="15" spans="1:7">
      <c r="A35" s="5"/>
      <c r="B35" s="6"/>
      <c r="C35" s="5"/>
      <c r="D35" s="5" t="s">
        <v>28</v>
      </c>
      <c r="E35" s="5" t="s">
        <v>19</v>
      </c>
      <c r="F35" s="5" t="s">
        <v>94</v>
      </c>
      <c r="G35" s="5" t="s">
        <v>95</v>
      </c>
    </row>
    <row r="36" ht="15" spans="1:7">
      <c r="A36" s="5"/>
      <c r="B36" s="6">
        <f>VLOOKUP(C36,[1]摇号结果!$A$2:$B$33,2,0)</f>
        <v>11</v>
      </c>
      <c r="C36" s="5" t="s">
        <v>96</v>
      </c>
      <c r="D36" s="5" t="s">
        <v>14</v>
      </c>
      <c r="E36" s="5" t="s">
        <v>97</v>
      </c>
      <c r="F36" s="5" t="s">
        <v>98</v>
      </c>
      <c r="G36" s="5" t="s">
        <v>99</v>
      </c>
    </row>
    <row r="37" ht="15" spans="1:7">
      <c r="A37" s="5"/>
      <c r="B37" s="6"/>
      <c r="C37" s="5"/>
      <c r="D37" s="5" t="s">
        <v>18</v>
      </c>
      <c r="E37" s="5" t="s">
        <v>19</v>
      </c>
      <c r="F37" s="5" t="s">
        <v>100</v>
      </c>
      <c r="G37" s="5" t="s">
        <v>101</v>
      </c>
    </row>
    <row r="38" ht="15" spans="1:7">
      <c r="A38" s="5"/>
      <c r="B38" s="6">
        <f>VLOOKUP(C38,[1]摇号结果!$A$2:$B$33,2,0)</f>
        <v>12</v>
      </c>
      <c r="C38" s="5" t="s">
        <v>102</v>
      </c>
      <c r="D38" s="5" t="s">
        <v>14</v>
      </c>
      <c r="E38" s="5" t="s">
        <v>103</v>
      </c>
      <c r="F38" s="5" t="s">
        <v>104</v>
      </c>
      <c r="G38" s="5" t="s">
        <v>105</v>
      </c>
    </row>
    <row r="39" ht="15" spans="1:7">
      <c r="A39" s="5"/>
      <c r="B39" s="6"/>
      <c r="C39" s="5"/>
      <c r="D39" s="5" t="s">
        <v>18</v>
      </c>
      <c r="E39" s="5" t="s">
        <v>19</v>
      </c>
      <c r="F39" s="5" t="s">
        <v>106</v>
      </c>
      <c r="G39" s="5" t="s">
        <v>107</v>
      </c>
    </row>
    <row r="40" ht="15" spans="1:7">
      <c r="A40" s="5"/>
      <c r="B40" s="6">
        <f>VLOOKUP(C40,[1]摇号结果!$A$2:$B$33,2,0)</f>
        <v>13</v>
      </c>
      <c r="C40" s="5" t="s">
        <v>108</v>
      </c>
      <c r="D40" s="5" t="s">
        <v>14</v>
      </c>
      <c r="E40" s="5" t="s">
        <v>109</v>
      </c>
      <c r="F40" s="5" t="s">
        <v>110</v>
      </c>
      <c r="G40" s="5" t="s">
        <v>111</v>
      </c>
    </row>
    <row r="41" ht="15" spans="1:7">
      <c r="A41" s="5"/>
      <c r="B41" s="6"/>
      <c r="C41" s="5"/>
      <c r="D41" s="5" t="s">
        <v>18</v>
      </c>
      <c r="E41" s="5" t="s">
        <v>19</v>
      </c>
      <c r="F41" s="5" t="s">
        <v>112</v>
      </c>
      <c r="G41" s="5" t="s">
        <v>66</v>
      </c>
    </row>
    <row r="42" ht="15" spans="1:7">
      <c r="A42" s="5"/>
      <c r="B42" s="6"/>
      <c r="C42" s="5"/>
      <c r="D42" s="5" t="s">
        <v>28</v>
      </c>
      <c r="E42" s="5" t="s">
        <v>19</v>
      </c>
      <c r="F42" s="5" t="s">
        <v>113</v>
      </c>
      <c r="G42" s="5" t="s">
        <v>114</v>
      </c>
    </row>
    <row r="43" ht="15" spans="1:7">
      <c r="A43" s="5"/>
      <c r="B43" s="6">
        <f>VLOOKUP(C43,[1]摇号结果!$A$2:$B$33,2,0)</f>
        <v>14</v>
      </c>
      <c r="C43" s="5" t="s">
        <v>115</v>
      </c>
      <c r="D43" s="5" t="s">
        <v>14</v>
      </c>
      <c r="E43" s="5" t="s">
        <v>116</v>
      </c>
      <c r="F43" s="5" t="s">
        <v>117</v>
      </c>
      <c r="G43" s="5" t="s">
        <v>118</v>
      </c>
    </row>
    <row r="44" ht="15" spans="1:7">
      <c r="A44" s="5"/>
      <c r="B44" s="6"/>
      <c r="C44" s="5"/>
      <c r="D44" s="5" t="s">
        <v>18</v>
      </c>
      <c r="E44" s="5" t="s">
        <v>19</v>
      </c>
      <c r="F44" s="5" t="s">
        <v>119</v>
      </c>
      <c r="G44" s="5" t="s">
        <v>120</v>
      </c>
    </row>
    <row r="45" ht="15" spans="1:7">
      <c r="A45" s="5"/>
      <c r="B45" s="6"/>
      <c r="C45" s="5"/>
      <c r="D45" s="5" t="s">
        <v>28</v>
      </c>
      <c r="E45" s="5" t="s">
        <v>19</v>
      </c>
      <c r="F45" s="5" t="s">
        <v>121</v>
      </c>
      <c r="G45" s="5" t="s">
        <v>122</v>
      </c>
    </row>
    <row r="46" ht="15" spans="1:7">
      <c r="A46" s="5"/>
      <c r="B46" s="6"/>
      <c r="C46" s="5"/>
      <c r="D46" s="5" t="s">
        <v>28</v>
      </c>
      <c r="E46" s="5" t="s">
        <v>19</v>
      </c>
      <c r="F46" s="5" t="s">
        <v>123</v>
      </c>
      <c r="G46" s="5" t="s">
        <v>124</v>
      </c>
    </row>
    <row r="47" ht="15" spans="1:7">
      <c r="A47" s="5"/>
      <c r="B47" s="6">
        <f>VLOOKUP(C47,[1]摇号结果!$A$2:$B$33,2,0)</f>
        <v>15</v>
      </c>
      <c r="C47" s="5" t="s">
        <v>125</v>
      </c>
      <c r="D47" s="5" t="s">
        <v>14</v>
      </c>
      <c r="E47" s="5" t="s">
        <v>126</v>
      </c>
      <c r="F47" s="5" t="s">
        <v>127</v>
      </c>
      <c r="G47" s="5" t="s">
        <v>128</v>
      </c>
    </row>
    <row r="48" ht="15" spans="1:7">
      <c r="A48" s="5"/>
      <c r="B48" s="6"/>
      <c r="C48" s="5"/>
      <c r="D48" s="5" t="s">
        <v>18</v>
      </c>
      <c r="E48" s="5" t="s">
        <v>19</v>
      </c>
      <c r="F48" s="5" t="s">
        <v>129</v>
      </c>
      <c r="G48" s="5" t="s">
        <v>130</v>
      </c>
    </row>
    <row r="49" ht="15" spans="1:7">
      <c r="A49" s="5"/>
      <c r="B49" s="6"/>
      <c r="C49" s="5"/>
      <c r="D49" s="5" t="s">
        <v>58</v>
      </c>
      <c r="E49" s="5" t="s">
        <v>19</v>
      </c>
      <c r="F49" s="5" t="s">
        <v>131</v>
      </c>
      <c r="G49" s="5" t="s">
        <v>132</v>
      </c>
    </row>
    <row r="50" ht="15" spans="1:7">
      <c r="A50" s="5"/>
      <c r="B50" s="6"/>
      <c r="C50" s="5"/>
      <c r="D50" s="5" t="s">
        <v>28</v>
      </c>
      <c r="E50" s="5" t="s">
        <v>19</v>
      </c>
      <c r="F50" s="5" t="s">
        <v>133</v>
      </c>
      <c r="G50" s="5" t="s">
        <v>134</v>
      </c>
    </row>
    <row r="51" ht="15" spans="1:7">
      <c r="A51" s="5"/>
      <c r="B51" s="6">
        <f>VLOOKUP(C51,[1]摇号结果!$A$2:$B$33,2,0)</f>
        <v>16</v>
      </c>
      <c r="C51" s="5" t="s">
        <v>135</v>
      </c>
      <c r="D51" s="5" t="s">
        <v>14</v>
      </c>
      <c r="E51" s="5" t="s">
        <v>136</v>
      </c>
      <c r="F51" s="5" t="s">
        <v>137</v>
      </c>
      <c r="G51" s="5" t="s">
        <v>138</v>
      </c>
    </row>
    <row r="52" ht="15" spans="1:7">
      <c r="A52" s="5"/>
      <c r="B52" s="6"/>
      <c r="C52" s="5"/>
      <c r="D52" s="5" t="s">
        <v>35</v>
      </c>
      <c r="E52" s="5" t="s">
        <v>19</v>
      </c>
      <c r="F52" s="5" t="s">
        <v>139</v>
      </c>
      <c r="G52" s="5" t="s">
        <v>140</v>
      </c>
    </row>
    <row r="53" ht="15" spans="1:7">
      <c r="A53" s="5"/>
      <c r="B53" s="6"/>
      <c r="C53" s="5"/>
      <c r="D53" s="5" t="s">
        <v>58</v>
      </c>
      <c r="E53" s="5" t="s">
        <v>19</v>
      </c>
      <c r="F53" s="5" t="s">
        <v>141</v>
      </c>
      <c r="G53" s="5" t="s">
        <v>142</v>
      </c>
    </row>
    <row r="54" ht="15" spans="1:7">
      <c r="A54" s="5"/>
      <c r="B54" s="6">
        <f>VLOOKUP(C54,[1]摇号结果!$A$2:$B$33,2,0)</f>
        <v>17</v>
      </c>
      <c r="C54" s="5" t="s">
        <v>143</v>
      </c>
      <c r="D54" s="5" t="s">
        <v>14</v>
      </c>
      <c r="E54" s="5" t="s">
        <v>144</v>
      </c>
      <c r="F54" s="5" t="s">
        <v>145</v>
      </c>
      <c r="G54" s="5" t="s">
        <v>146</v>
      </c>
    </row>
    <row r="55" ht="15" spans="1:7">
      <c r="A55" s="5"/>
      <c r="B55" s="6"/>
      <c r="C55" s="5"/>
      <c r="D55" s="5" t="s">
        <v>18</v>
      </c>
      <c r="E55" s="5" t="s">
        <v>19</v>
      </c>
      <c r="F55" s="5" t="s">
        <v>147</v>
      </c>
      <c r="G55" s="5" t="s">
        <v>148</v>
      </c>
    </row>
    <row r="56" ht="15" spans="1:7">
      <c r="A56" s="5"/>
      <c r="B56" s="6"/>
      <c r="C56" s="5"/>
      <c r="D56" s="5" t="s">
        <v>28</v>
      </c>
      <c r="E56" s="5" t="s">
        <v>19</v>
      </c>
      <c r="F56" s="5" t="s">
        <v>149</v>
      </c>
      <c r="G56" s="5" t="s">
        <v>150</v>
      </c>
    </row>
    <row r="57" ht="15" spans="1:7">
      <c r="A57" s="5"/>
      <c r="B57" s="6"/>
      <c r="C57" s="5"/>
      <c r="D57" s="5" t="s">
        <v>58</v>
      </c>
      <c r="E57" s="5" t="s">
        <v>19</v>
      </c>
      <c r="F57" s="5" t="s">
        <v>151</v>
      </c>
      <c r="G57" s="5" t="s">
        <v>152</v>
      </c>
    </row>
    <row r="58" ht="15" spans="1:7">
      <c r="A58" s="5"/>
      <c r="B58" s="6">
        <f>VLOOKUP(C58,[1]摇号结果!$A$2:$B$33,2,0)</f>
        <v>18</v>
      </c>
      <c r="C58" s="5" t="s">
        <v>153</v>
      </c>
      <c r="D58" s="5" t="s">
        <v>14</v>
      </c>
      <c r="E58" s="5" t="s">
        <v>154</v>
      </c>
      <c r="F58" s="5" t="s">
        <v>155</v>
      </c>
      <c r="G58" s="5" t="s">
        <v>156</v>
      </c>
    </row>
    <row r="59" ht="15" spans="1:7">
      <c r="A59" s="5"/>
      <c r="B59" s="6"/>
      <c r="C59" s="5"/>
      <c r="D59" s="5" t="s">
        <v>18</v>
      </c>
      <c r="E59" s="5" t="s">
        <v>19</v>
      </c>
      <c r="F59" s="5" t="s">
        <v>157</v>
      </c>
      <c r="G59" s="5" t="s">
        <v>158</v>
      </c>
    </row>
    <row r="60" ht="15" spans="1:7">
      <c r="A60" s="5"/>
      <c r="B60" s="6">
        <f>VLOOKUP(C60,[1]摇号结果!$A$2:$B$33,2,0)</f>
        <v>19</v>
      </c>
      <c r="C60" s="5" t="s">
        <v>159</v>
      </c>
      <c r="D60" s="5" t="s">
        <v>14</v>
      </c>
      <c r="E60" s="5" t="s">
        <v>160</v>
      </c>
      <c r="F60" s="5" t="s">
        <v>161</v>
      </c>
      <c r="G60" s="5" t="s">
        <v>162</v>
      </c>
    </row>
    <row r="61" ht="15" spans="1:7">
      <c r="A61" s="5"/>
      <c r="B61" s="6"/>
      <c r="C61" s="5"/>
      <c r="D61" s="5" t="s">
        <v>35</v>
      </c>
      <c r="E61" s="5" t="s">
        <v>19</v>
      </c>
      <c r="F61" s="5" t="s">
        <v>163</v>
      </c>
      <c r="G61" s="5" t="s">
        <v>164</v>
      </c>
    </row>
    <row r="62" ht="15" spans="1:7">
      <c r="A62" s="5"/>
      <c r="B62" s="6">
        <f>VLOOKUP(C62,[1]摇号结果!$A$2:$B$33,2,0)</f>
        <v>20</v>
      </c>
      <c r="C62" s="5" t="s">
        <v>165</v>
      </c>
      <c r="D62" s="5" t="s">
        <v>14</v>
      </c>
      <c r="E62" s="5" t="s">
        <v>166</v>
      </c>
      <c r="F62" s="5" t="s">
        <v>167</v>
      </c>
      <c r="G62" s="5" t="s">
        <v>168</v>
      </c>
    </row>
    <row r="63" ht="15" spans="1:7">
      <c r="A63" s="5"/>
      <c r="B63" s="6"/>
      <c r="C63" s="5"/>
      <c r="D63" s="5" t="s">
        <v>18</v>
      </c>
      <c r="E63" s="5" t="s">
        <v>19</v>
      </c>
      <c r="F63" s="5" t="s">
        <v>169</v>
      </c>
      <c r="G63" s="5" t="s">
        <v>170</v>
      </c>
    </row>
    <row r="64" ht="15" spans="1:7">
      <c r="A64" s="5"/>
      <c r="B64" s="6">
        <f>VLOOKUP(C64,[1]摇号结果!$A$2:$B$33,2,0)</f>
        <v>21</v>
      </c>
      <c r="C64" s="5" t="s">
        <v>171</v>
      </c>
      <c r="D64" s="5" t="s">
        <v>14</v>
      </c>
      <c r="E64" s="5" t="s">
        <v>172</v>
      </c>
      <c r="F64" s="5" t="s">
        <v>173</v>
      </c>
      <c r="G64" s="5" t="s">
        <v>174</v>
      </c>
    </row>
    <row r="65" ht="15" spans="1:7">
      <c r="A65" s="5"/>
      <c r="B65" s="6"/>
      <c r="C65" s="5"/>
      <c r="D65" s="5" t="s">
        <v>18</v>
      </c>
      <c r="E65" s="5" t="s">
        <v>19</v>
      </c>
      <c r="F65" s="5" t="s">
        <v>175</v>
      </c>
      <c r="G65" s="5" t="s">
        <v>176</v>
      </c>
    </row>
    <row r="66" ht="15" spans="1:7">
      <c r="A66" s="5"/>
      <c r="B66" s="6"/>
      <c r="C66" s="5"/>
      <c r="D66" s="5" t="s">
        <v>58</v>
      </c>
      <c r="E66" s="5" t="s">
        <v>19</v>
      </c>
      <c r="F66" s="5" t="s">
        <v>177</v>
      </c>
      <c r="G66" s="5" t="s">
        <v>178</v>
      </c>
    </row>
    <row r="67" ht="15" spans="1:7">
      <c r="A67" s="5"/>
      <c r="B67" s="6">
        <f>VLOOKUP(C67,[1]摇号结果!$A$2:$B$33,2,0)</f>
        <v>22</v>
      </c>
      <c r="C67" s="5" t="s">
        <v>179</v>
      </c>
      <c r="D67" s="5" t="s">
        <v>14</v>
      </c>
      <c r="E67" s="5" t="s">
        <v>180</v>
      </c>
      <c r="F67" s="5" t="s">
        <v>181</v>
      </c>
      <c r="G67" s="5" t="s">
        <v>182</v>
      </c>
    </row>
    <row r="68" ht="15" spans="1:7">
      <c r="A68" s="5"/>
      <c r="B68" s="6"/>
      <c r="C68" s="5"/>
      <c r="D68" s="5" t="s">
        <v>35</v>
      </c>
      <c r="E68" s="5" t="s">
        <v>19</v>
      </c>
      <c r="F68" s="5" t="s">
        <v>183</v>
      </c>
      <c r="G68" s="5" t="s">
        <v>184</v>
      </c>
    </row>
    <row r="69" ht="15" spans="1:7">
      <c r="A69" s="5"/>
      <c r="B69" s="6">
        <f>VLOOKUP(C69,[1]摇号结果!$A$2:$B$33,2,0)</f>
        <v>23</v>
      </c>
      <c r="C69" s="5" t="s">
        <v>185</v>
      </c>
      <c r="D69" s="5" t="s">
        <v>14</v>
      </c>
      <c r="E69" s="5" t="s">
        <v>186</v>
      </c>
      <c r="F69" s="5" t="s">
        <v>187</v>
      </c>
      <c r="G69" s="5" t="s">
        <v>188</v>
      </c>
    </row>
    <row r="70" ht="15" spans="1:7">
      <c r="A70" s="5"/>
      <c r="B70" s="6"/>
      <c r="C70" s="5"/>
      <c r="D70" s="5" t="s">
        <v>189</v>
      </c>
      <c r="E70" s="5" t="s">
        <v>19</v>
      </c>
      <c r="F70" s="5" t="s">
        <v>190</v>
      </c>
      <c r="G70" s="5" t="s">
        <v>191</v>
      </c>
    </row>
    <row r="71" ht="15" spans="1:7">
      <c r="A71" s="5"/>
      <c r="B71" s="6"/>
      <c r="C71" s="5"/>
      <c r="D71" s="5" t="s">
        <v>28</v>
      </c>
      <c r="E71" s="5" t="s">
        <v>19</v>
      </c>
      <c r="F71" s="5" t="s">
        <v>192</v>
      </c>
      <c r="G71" s="5" t="s">
        <v>193</v>
      </c>
    </row>
    <row r="72" ht="15" spans="1:7">
      <c r="A72" s="5"/>
      <c r="B72" s="6">
        <f>VLOOKUP(C72,[1]摇号结果!$A$2:$B$33,2,0)</f>
        <v>24</v>
      </c>
      <c r="C72" s="5" t="s">
        <v>194</v>
      </c>
      <c r="D72" s="5" t="s">
        <v>14</v>
      </c>
      <c r="E72" s="5" t="s">
        <v>195</v>
      </c>
      <c r="F72" s="5" t="s">
        <v>196</v>
      </c>
      <c r="G72" s="5" t="s">
        <v>197</v>
      </c>
    </row>
    <row r="73" ht="15" spans="1:7">
      <c r="A73" s="5"/>
      <c r="B73" s="6"/>
      <c r="C73" s="5"/>
      <c r="D73" s="5" t="s">
        <v>18</v>
      </c>
      <c r="E73" s="5" t="s">
        <v>19</v>
      </c>
      <c r="F73" s="5" t="s">
        <v>198</v>
      </c>
      <c r="G73" s="5" t="s">
        <v>199</v>
      </c>
    </row>
    <row r="74" ht="15" spans="1:7">
      <c r="A74" s="5"/>
      <c r="B74" s="6"/>
      <c r="C74" s="5"/>
      <c r="D74" s="5" t="s">
        <v>28</v>
      </c>
      <c r="E74" s="5" t="s">
        <v>19</v>
      </c>
      <c r="F74" s="5" t="s">
        <v>200</v>
      </c>
      <c r="G74" s="5" t="s">
        <v>39</v>
      </c>
    </row>
    <row r="75" ht="15" spans="1:7">
      <c r="A75" s="5"/>
      <c r="B75" s="6">
        <f>VLOOKUP(C75,[1]摇号结果!$A$2:$B$33,2,0)</f>
        <v>25</v>
      </c>
      <c r="C75" s="5" t="s">
        <v>201</v>
      </c>
      <c r="D75" s="5" t="s">
        <v>14</v>
      </c>
      <c r="E75" s="5" t="s">
        <v>202</v>
      </c>
      <c r="F75" s="5" t="s">
        <v>203</v>
      </c>
      <c r="G75" s="5" t="s">
        <v>204</v>
      </c>
    </row>
    <row r="76" ht="15" spans="1:7">
      <c r="A76" s="5"/>
      <c r="B76" s="6"/>
      <c r="C76" s="5"/>
      <c r="D76" s="5" t="s">
        <v>18</v>
      </c>
      <c r="E76" s="5" t="s">
        <v>19</v>
      </c>
      <c r="F76" s="5" t="s">
        <v>205</v>
      </c>
      <c r="G76" s="5" t="s">
        <v>206</v>
      </c>
    </row>
    <row r="77" ht="15" spans="1:7">
      <c r="A77" s="5"/>
      <c r="B77" s="6"/>
      <c r="C77" s="5"/>
      <c r="D77" s="5" t="s">
        <v>28</v>
      </c>
      <c r="E77" s="5" t="s">
        <v>19</v>
      </c>
      <c r="F77" s="5" t="s">
        <v>207</v>
      </c>
      <c r="G77" s="5" t="s">
        <v>208</v>
      </c>
    </row>
    <row r="78" ht="15" spans="1:7">
      <c r="A78" s="5"/>
      <c r="B78" s="6"/>
      <c r="C78" s="5"/>
      <c r="D78" s="5" t="s">
        <v>28</v>
      </c>
      <c r="E78" s="5" t="s">
        <v>19</v>
      </c>
      <c r="F78" s="5" t="s">
        <v>209</v>
      </c>
      <c r="G78" s="5" t="s">
        <v>210</v>
      </c>
    </row>
    <row r="79" ht="15" spans="1:7">
      <c r="A79" s="5"/>
      <c r="B79" s="6">
        <f>VLOOKUP(C79,[1]摇号结果!$A$2:$B$33,2,0)</f>
        <v>26</v>
      </c>
      <c r="C79" s="5" t="s">
        <v>211</v>
      </c>
      <c r="D79" s="5" t="s">
        <v>14</v>
      </c>
      <c r="E79" s="5" t="s">
        <v>212</v>
      </c>
      <c r="F79" s="5" t="s">
        <v>213</v>
      </c>
      <c r="G79" s="5" t="s">
        <v>214</v>
      </c>
    </row>
    <row r="80" ht="15" spans="1:7">
      <c r="A80" s="5"/>
      <c r="B80" s="6"/>
      <c r="C80" s="5"/>
      <c r="D80" s="5" t="s">
        <v>58</v>
      </c>
      <c r="E80" s="5" t="s">
        <v>19</v>
      </c>
      <c r="F80" s="5" t="s">
        <v>215</v>
      </c>
      <c r="G80" s="5" t="s">
        <v>216</v>
      </c>
    </row>
    <row r="81" ht="15" spans="1:7">
      <c r="A81" s="5"/>
      <c r="B81" s="6"/>
      <c r="C81" s="5"/>
      <c r="D81" s="5" t="s">
        <v>58</v>
      </c>
      <c r="E81" s="5" t="s">
        <v>19</v>
      </c>
      <c r="F81" s="5" t="s">
        <v>217</v>
      </c>
      <c r="G81" s="5" t="s">
        <v>216</v>
      </c>
    </row>
    <row r="82" ht="15" spans="1:7">
      <c r="A82" s="5"/>
      <c r="B82" s="6"/>
      <c r="C82" s="5"/>
      <c r="D82" s="5" t="s">
        <v>85</v>
      </c>
      <c r="E82" s="5" t="s">
        <v>19</v>
      </c>
      <c r="F82" s="5" t="s">
        <v>218</v>
      </c>
      <c r="G82" s="5" t="s">
        <v>219</v>
      </c>
    </row>
    <row r="83" ht="15" spans="1:7">
      <c r="A83" s="5"/>
      <c r="B83" s="6">
        <f>VLOOKUP(C83,[1]摇号结果!$A$2:$B$33,2,0)</f>
        <v>27</v>
      </c>
      <c r="C83" s="5" t="s">
        <v>220</v>
      </c>
      <c r="D83" s="5" t="s">
        <v>14</v>
      </c>
      <c r="E83" s="5" t="s">
        <v>221</v>
      </c>
      <c r="F83" s="5" t="s">
        <v>222</v>
      </c>
      <c r="G83" s="5" t="s">
        <v>223</v>
      </c>
    </row>
    <row r="84" ht="15" spans="1:7">
      <c r="A84" s="5"/>
      <c r="B84" s="6">
        <f>VLOOKUP(C84,[1]摇号结果!$A$2:$B$33,2,0)</f>
        <v>28</v>
      </c>
      <c r="C84" s="5" t="s">
        <v>224</v>
      </c>
      <c r="D84" s="5" t="s">
        <v>14</v>
      </c>
      <c r="E84" s="5" t="s">
        <v>225</v>
      </c>
      <c r="F84" s="5" t="s">
        <v>226</v>
      </c>
      <c r="G84" s="5" t="s">
        <v>227</v>
      </c>
    </row>
    <row r="85" ht="15" spans="1:7">
      <c r="A85" s="5"/>
      <c r="B85" s="6"/>
      <c r="C85" s="5"/>
      <c r="D85" s="5" t="s">
        <v>18</v>
      </c>
      <c r="E85" s="5" t="s">
        <v>19</v>
      </c>
      <c r="F85" s="5" t="s">
        <v>228</v>
      </c>
      <c r="G85" s="5" t="s">
        <v>229</v>
      </c>
    </row>
    <row r="86" ht="15" spans="1:7">
      <c r="A86" s="5"/>
      <c r="B86" s="6"/>
      <c r="C86" s="5"/>
      <c r="D86" s="5" t="s">
        <v>58</v>
      </c>
      <c r="E86" s="5" t="s">
        <v>19</v>
      </c>
      <c r="F86" s="5" t="s">
        <v>230</v>
      </c>
      <c r="G86" s="5" t="s">
        <v>231</v>
      </c>
    </row>
    <row r="87" ht="15" spans="1:7">
      <c r="A87" s="5"/>
      <c r="B87" s="6">
        <f>VLOOKUP(C87,[1]摇号结果!$A$2:$B$33,2,0)</f>
        <v>29</v>
      </c>
      <c r="C87" s="5" t="s">
        <v>232</v>
      </c>
      <c r="D87" s="5" t="s">
        <v>14</v>
      </c>
      <c r="E87" s="5" t="s">
        <v>233</v>
      </c>
      <c r="F87" s="5" t="s">
        <v>234</v>
      </c>
      <c r="G87" s="5" t="s">
        <v>235</v>
      </c>
    </row>
    <row r="88" ht="15" spans="1:7">
      <c r="A88" s="5"/>
      <c r="B88" s="6"/>
      <c r="C88" s="5"/>
      <c r="D88" s="5" t="s">
        <v>28</v>
      </c>
      <c r="E88" s="5" t="s">
        <v>19</v>
      </c>
      <c r="F88" s="5" t="s">
        <v>236</v>
      </c>
      <c r="G88" s="5" t="s">
        <v>237</v>
      </c>
    </row>
    <row r="89" ht="15" spans="1:7">
      <c r="A89" s="5"/>
      <c r="B89" s="6"/>
      <c r="C89" s="5"/>
      <c r="D89" s="5" t="s">
        <v>189</v>
      </c>
      <c r="E89" s="5" t="s">
        <v>19</v>
      </c>
      <c r="F89" s="5" t="s">
        <v>238</v>
      </c>
      <c r="G89" s="5" t="s">
        <v>239</v>
      </c>
    </row>
    <row r="90" ht="15" spans="1:7">
      <c r="A90" s="5"/>
      <c r="B90" s="6">
        <f>VLOOKUP(C90,[1]摇号结果!$A$2:$B$33,2,0)</f>
        <v>30</v>
      </c>
      <c r="C90" s="5" t="s">
        <v>240</v>
      </c>
      <c r="D90" s="5" t="s">
        <v>14</v>
      </c>
      <c r="E90" s="5" t="s">
        <v>241</v>
      </c>
      <c r="F90" s="5" t="s">
        <v>242</v>
      </c>
      <c r="G90" s="5" t="s">
        <v>243</v>
      </c>
    </row>
    <row r="91" ht="15" spans="1:7">
      <c r="A91" s="5"/>
      <c r="B91" s="6"/>
      <c r="C91" s="5"/>
      <c r="D91" s="5" t="s">
        <v>35</v>
      </c>
      <c r="E91" s="5" t="s">
        <v>19</v>
      </c>
      <c r="F91" s="5" t="s">
        <v>244</v>
      </c>
      <c r="G91" s="5" t="s">
        <v>245</v>
      </c>
    </row>
    <row r="92" ht="15" spans="1:7">
      <c r="A92" s="5"/>
      <c r="B92" s="6">
        <f>VLOOKUP(C92,[1]摇号结果!$A$2:$B$33,2,0)</f>
        <v>31</v>
      </c>
      <c r="C92" s="5" t="s">
        <v>246</v>
      </c>
      <c r="D92" s="5" t="s">
        <v>14</v>
      </c>
      <c r="E92" s="5" t="s">
        <v>247</v>
      </c>
      <c r="F92" s="5" t="s">
        <v>248</v>
      </c>
      <c r="G92" s="5" t="s">
        <v>249</v>
      </c>
    </row>
    <row r="93" ht="15" spans="1:7">
      <c r="A93" s="5"/>
      <c r="B93" s="6"/>
      <c r="C93" s="5"/>
      <c r="D93" s="5" t="s">
        <v>18</v>
      </c>
      <c r="E93" s="5" t="s">
        <v>19</v>
      </c>
      <c r="F93" s="5" t="s">
        <v>250</v>
      </c>
      <c r="G93" s="5" t="s">
        <v>251</v>
      </c>
    </row>
    <row r="94" ht="15" spans="1:7">
      <c r="A94" s="5"/>
      <c r="B94" s="6"/>
      <c r="C94" s="5"/>
      <c r="D94" s="5" t="s">
        <v>28</v>
      </c>
      <c r="E94" s="5" t="s">
        <v>19</v>
      </c>
      <c r="F94" s="5" t="s">
        <v>252</v>
      </c>
      <c r="G94" s="5" t="s">
        <v>253</v>
      </c>
    </row>
    <row r="95" ht="15" spans="1:7">
      <c r="A95" s="5"/>
      <c r="B95" s="6">
        <f>VLOOKUP(C95,[1]摇号结果!$A$2:$B$33,2,0)</f>
        <v>32</v>
      </c>
      <c r="C95" s="5" t="s">
        <v>254</v>
      </c>
      <c r="D95" s="5" t="s">
        <v>14</v>
      </c>
      <c r="E95" s="5" t="s">
        <v>255</v>
      </c>
      <c r="F95" s="5" t="s">
        <v>256</v>
      </c>
      <c r="G95" s="5" t="s">
        <v>257</v>
      </c>
    </row>
  </sheetData>
  <sortState ref="B8:G95">
    <sortCondition ref="B8"/>
  </sortState>
  <mergeCells count="7">
    <mergeCell ref="A1:G1"/>
    <mergeCell ref="A2:G2"/>
    <mergeCell ref="A3:G3"/>
    <mergeCell ref="A4:G4"/>
    <mergeCell ref="A5:G5"/>
    <mergeCell ref="A6:G6"/>
    <mergeCell ref="A8:A95"/>
  </mergeCells>
  <pageMargins left="0.393055555555556" right="0.393055555555556" top="0.471527777777778" bottom="0.471527777777778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2018-11-13T01:49:00Z</dcterms:created>
  <dcterms:modified xsi:type="dcterms:W3CDTF">2018-11-20T08:25:00Z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