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1790"/>
  </bookViews>
  <sheets>
    <sheet name="刚需家庭" sheetId="5" r:id="rId1"/>
    <sheet name="普通家庭" sheetId="9" r:id="rId2"/>
    <sheet name="Sheet6" sheetId="7" state="hidden" r:id="rId3"/>
  </sheets>
  <externalReferences>
    <externalReference r:id="rId4"/>
  </externalReferences>
  <definedNames>
    <definedName name="_xlnm._FilterDatabase" localSheetId="0" hidden="1">刚需家庭!$A$2:$H$37</definedName>
    <definedName name="_xlnm._FilterDatabase" localSheetId="1" hidden="1">普通家庭!$B$2:$M$105</definedName>
    <definedName name="_xlnm.Print_Area" localSheetId="1">普通家庭!$A$1:$H$106</definedName>
    <definedName name="_xlnm.Print_Titles" localSheetId="1">普通家庭!$1:$2</definedName>
  </definedNames>
  <calcPr calcId="144525"/>
</workbook>
</file>

<file path=xl/sharedStrings.xml><?xml version="1.0" encoding="utf-8"?>
<sst xmlns="http://schemas.openxmlformats.org/spreadsheetml/2006/main" count="428">
  <si>
    <r>
      <t>刚需家庭登记购房人公证选房结果（公示用样表）</t>
    </r>
    <r>
      <rPr>
        <sz val="11"/>
        <color theme="1"/>
        <rFont val="宋体"/>
        <charset val="134"/>
        <scheme val="minor"/>
      </rPr>
      <t xml:space="preserve">
</t>
    </r>
    <r>
      <rPr>
        <sz val="12"/>
        <color theme="1"/>
        <rFont val="宋体"/>
        <charset val="134"/>
        <scheme val="minor"/>
      </rPr>
      <t>项目名称：远洋朗基御府
开发企业：成都远润朗泽房地产开发有限公司
预售证号：101798
项目区域：郫都区
项目地址：郫都区犀浦镇金樽三街151号
本项目本批次全部准售住房372套，其中支持棚改货币化住户选购的住房38套，支持刚需家庭选购的住房201套，支持普通家庭选购的住房133套；公证选房结束后，棚改货币化安置住户选购住房0套，刚需家庭选购住房12套，普通家庭选购住房4套；
本项目剩余住房355套。</t>
    </r>
  </si>
  <si>
    <t>轮数</t>
  </si>
  <si>
    <t>选房顺序号</t>
  </si>
  <si>
    <t>公证摇号编号</t>
  </si>
  <si>
    <t>登记家庭</t>
  </si>
  <si>
    <t>购房登记号</t>
  </si>
  <si>
    <t>姓名</t>
  </si>
  <si>
    <t>身份证号</t>
  </si>
  <si>
    <t>公证选房结果</t>
  </si>
  <si>
    <t>B00009</t>
  </si>
  <si>
    <t>登记购房人</t>
  </si>
  <si>
    <t>*一巍</t>
  </si>
  <si>
    <t>510105********0773</t>
  </si>
  <si>
    <t>4-1-1901</t>
  </si>
  <si>
    <t>B00026</t>
  </si>
  <si>
    <t>刘雨涛</t>
  </si>
  <si>
    <t>500381********0217</t>
  </si>
  <si>
    <t>书面弃权</t>
  </si>
  <si>
    <t>B00008</t>
  </si>
  <si>
    <t>*语杰</t>
  </si>
  <si>
    <t>510106********512X</t>
  </si>
  <si>
    <t>6-2-2101</t>
  </si>
  <si>
    <t>共同购房人:丈夫</t>
  </si>
  <si>
    <t>*磊</t>
  </si>
  <si>
    <t>510106********4816</t>
  </si>
  <si>
    <t>家庭成员:儿子</t>
  </si>
  <si>
    <t>*澧泽</t>
  </si>
  <si>
    <t>510106********013X</t>
  </si>
  <si>
    <t>B00016</t>
  </si>
  <si>
    <t>付小勇</t>
  </si>
  <si>
    <t>511122********8812</t>
  </si>
  <si>
    <t>家庭成员:妻子</t>
  </si>
  <si>
    <t>吴忠丽</t>
  </si>
  <si>
    <t>510231********1020</t>
  </si>
  <si>
    <t>B00022</t>
  </si>
  <si>
    <t>杨小婷</t>
  </si>
  <si>
    <t>511325********0926</t>
  </si>
  <si>
    <t>未到场</t>
  </si>
  <si>
    <t>B00002</t>
  </si>
  <si>
    <t>吴燕</t>
  </si>
  <si>
    <t>510106********4826</t>
  </si>
  <si>
    <t>B00021</t>
  </si>
  <si>
    <t>陈宇</t>
  </si>
  <si>
    <t>510106********0016</t>
  </si>
  <si>
    <t>共同购房人:妻子</t>
  </si>
  <si>
    <t>董悠悠</t>
  </si>
  <si>
    <t>520203********0523</t>
  </si>
  <si>
    <t>家庭成员:女儿</t>
  </si>
  <si>
    <t>陈雨嘉</t>
  </si>
  <si>
    <t>510105********0088</t>
  </si>
  <si>
    <t>B00001</t>
  </si>
  <si>
    <t>*书顺</t>
  </si>
  <si>
    <t>500234********4093</t>
  </si>
  <si>
    <t>6-2-1603</t>
  </si>
  <si>
    <t>B00025</t>
  </si>
  <si>
    <t>*雨</t>
  </si>
  <si>
    <t>510923********2860</t>
  </si>
  <si>
    <t>4-1-1502</t>
  </si>
  <si>
    <t>B00018</t>
  </si>
  <si>
    <t>*慧芳</t>
  </si>
  <si>
    <t>142427********0022</t>
  </si>
  <si>
    <t>6-1-1603</t>
  </si>
  <si>
    <t>B00023</t>
  </si>
  <si>
    <t>魏恩佳</t>
  </si>
  <si>
    <t>510123********0020</t>
  </si>
  <si>
    <t>B00005</t>
  </si>
  <si>
    <t>*滢越</t>
  </si>
  <si>
    <t>511321********7983</t>
  </si>
  <si>
    <t>6-2-1903</t>
  </si>
  <si>
    <t>B00020</t>
  </si>
  <si>
    <t>刘谋</t>
  </si>
  <si>
    <t>510105********2519</t>
  </si>
  <si>
    <t>B00010</t>
  </si>
  <si>
    <t>李鸿舒</t>
  </si>
  <si>
    <t>511011********1753</t>
  </si>
  <si>
    <t>B00003</t>
  </si>
  <si>
    <t>*强</t>
  </si>
  <si>
    <t>510106********4817</t>
  </si>
  <si>
    <t>6-1-1301</t>
  </si>
  <si>
    <t>*燕</t>
  </si>
  <si>
    <t>510112********0726</t>
  </si>
  <si>
    <t>B00019</t>
  </si>
  <si>
    <t>吴若兰</t>
  </si>
  <si>
    <t>510321********0023</t>
  </si>
  <si>
    <t>B00011</t>
  </si>
  <si>
    <t>*驰璐</t>
  </si>
  <si>
    <t>513231********0028</t>
  </si>
  <si>
    <t>4-1-1701</t>
  </si>
  <si>
    <t>B00004</t>
  </si>
  <si>
    <t>郭杨</t>
  </si>
  <si>
    <t>510106********4811</t>
  </si>
  <si>
    <t>B00014</t>
  </si>
  <si>
    <t>*凯</t>
  </si>
  <si>
    <t>510106********481X</t>
  </si>
  <si>
    <t>6-2-1703</t>
  </si>
  <si>
    <t>B00012</t>
  </si>
  <si>
    <t>刘伟</t>
  </si>
  <si>
    <t>510106********5512</t>
  </si>
  <si>
    <t>B00024</t>
  </si>
  <si>
    <t>曾耀萱</t>
  </si>
  <si>
    <t>510126********0022</t>
  </si>
  <si>
    <t>B00015</t>
  </si>
  <si>
    <t>王晓鸣</t>
  </si>
  <si>
    <t>510103********2214</t>
  </si>
  <si>
    <t>B00013</t>
  </si>
  <si>
    <t>甘忠强</t>
  </si>
  <si>
    <t>511025********345X</t>
  </si>
  <si>
    <t>B00017</t>
  </si>
  <si>
    <t>*小华</t>
  </si>
  <si>
    <t>511121********6351</t>
  </si>
  <si>
    <t>6-2-2102</t>
  </si>
  <si>
    <t>*淑花</t>
  </si>
  <si>
    <t>511121********6369</t>
  </si>
  <si>
    <t>B00006</t>
  </si>
  <si>
    <t>*珂</t>
  </si>
  <si>
    <t>510105********3019</t>
  </si>
  <si>
    <t>6-2-1403</t>
  </si>
  <si>
    <t>*艳</t>
  </si>
  <si>
    <t>510105********3045</t>
  </si>
  <si>
    <t>B00007</t>
  </si>
  <si>
    <t>*美林</t>
  </si>
  <si>
    <t>510824********0848</t>
  </si>
  <si>
    <t>4-1-1501</t>
  </si>
  <si>
    <t>家庭成员:丈夫</t>
  </si>
  <si>
    <t>*亮</t>
  </si>
  <si>
    <t>610523********3012</t>
  </si>
  <si>
    <r>
      <rPr>
        <b/>
        <sz val="18"/>
        <rFont val="宋体"/>
        <charset val="134"/>
        <scheme val="minor"/>
      </rPr>
      <t>普通家庭登记购房人公证选房结果（公示用样表）</t>
    </r>
    <r>
      <rPr>
        <sz val="12"/>
        <rFont val="宋体"/>
        <charset val="134"/>
        <scheme val="minor"/>
      </rPr>
      <t xml:space="preserve">
项目名称：远洋朗基御府
开发企业：成都远润朗泽房地产开发有限公司
预售证号：101798
项目区域：郫都区
项目地址：郫都区犀浦镇金樽三街151号
本项目本批次全部准售住房372套，其中支持棚改货币化住户选购的住房38套，支持刚需家庭选购的住房201套，支持普通家庭选购的住房133套；公证选房结束后，棚改货币化安置住户选购住房0套，刚需家庭选购住房12套，普通家庭选购住房4套；
本项目剩余住房355套。</t>
    </r>
  </si>
  <si>
    <t>C00021</t>
  </si>
  <si>
    <t>李沐恩</t>
  </si>
  <si>
    <t>李兆鹏</t>
  </si>
  <si>
    <t>尚禹橙</t>
  </si>
  <si>
    <t>C00001</t>
  </si>
  <si>
    <t>李语霄</t>
  </si>
  <si>
    <t>李枭童</t>
  </si>
  <si>
    <t>C00039</t>
  </si>
  <si>
    <t>高原</t>
  </si>
  <si>
    <t>李申浩</t>
  </si>
  <si>
    <t>C00019</t>
  </si>
  <si>
    <t>赖善华</t>
  </si>
  <si>
    <t>赖相旭</t>
  </si>
  <si>
    <t>C00012</t>
  </si>
  <si>
    <t>梁鹏</t>
  </si>
  <si>
    <t>C00037</t>
  </si>
  <si>
    <t>C00032</t>
  </si>
  <si>
    <t>何家齐</t>
  </si>
  <si>
    <t>C00011</t>
  </si>
  <si>
    <t>C00036</t>
  </si>
  <si>
    <t>舒琳凌</t>
  </si>
  <si>
    <t>黄煜腾</t>
  </si>
  <si>
    <t>C00029</t>
  </si>
  <si>
    <t>曽韵</t>
  </si>
  <si>
    <t>C00010</t>
  </si>
  <si>
    <t>王渝乔</t>
  </si>
  <si>
    <t>文一安</t>
  </si>
  <si>
    <t>文俊开</t>
  </si>
  <si>
    <t>C00005</t>
  </si>
  <si>
    <t>黄文利</t>
  </si>
  <si>
    <t>C00015</t>
  </si>
  <si>
    <t>朱秀群</t>
  </si>
  <si>
    <t>C00002</t>
  </si>
  <si>
    <t>张政宇</t>
  </si>
  <si>
    <t>C00038</t>
  </si>
  <si>
    <t>C00024</t>
  </si>
  <si>
    <t>*晓红</t>
  </si>
  <si>
    <t>513902********434X</t>
  </si>
  <si>
    <t>4-1-1902</t>
  </si>
  <si>
    <t>*云君</t>
  </si>
  <si>
    <t>513901********1859</t>
  </si>
  <si>
    <t>*沐颜</t>
  </si>
  <si>
    <t>512081********0242</t>
  </si>
  <si>
    <t>C00009</t>
  </si>
  <si>
    <t>510182********5222</t>
  </si>
  <si>
    <t>王明飞</t>
  </si>
  <si>
    <t>510121********0614</t>
  </si>
  <si>
    <t>王小满</t>
  </si>
  <si>
    <t>510182********0181</t>
  </si>
  <si>
    <t>王一点</t>
  </si>
  <si>
    <t>510182********0139</t>
  </si>
  <si>
    <t>C00014</t>
  </si>
  <si>
    <t>150204********2119</t>
  </si>
  <si>
    <t>宋小波</t>
  </si>
  <si>
    <t>511111********3126</t>
  </si>
  <si>
    <t>李乙萱</t>
  </si>
  <si>
    <t>510108********0041</t>
  </si>
  <si>
    <t>C00025</t>
  </si>
  <si>
    <t>*耀财</t>
  </si>
  <si>
    <t>362227********4315</t>
  </si>
  <si>
    <t>6-2-1602</t>
  </si>
  <si>
    <t>362201********406X</t>
  </si>
  <si>
    <t>*馨雯</t>
  </si>
  <si>
    <t>360922********4367</t>
  </si>
  <si>
    <t>C00008</t>
  </si>
  <si>
    <t>510181********0199</t>
  </si>
  <si>
    <t>6-2-1503</t>
  </si>
  <si>
    <t>*娜</t>
  </si>
  <si>
    <t>510181********0046</t>
  </si>
  <si>
    <t>*宏毅</t>
  </si>
  <si>
    <t>510181********0117</t>
  </si>
  <si>
    <t>*宏锐</t>
  </si>
  <si>
    <t>510181********009X</t>
  </si>
  <si>
    <t>C00031</t>
  </si>
  <si>
    <t>532627********1585</t>
  </si>
  <si>
    <t>于世龙</t>
  </si>
  <si>
    <t>532627********1537</t>
  </si>
  <si>
    <t>于永</t>
  </si>
  <si>
    <t>530103********3775</t>
  </si>
  <si>
    <t>C00004</t>
  </si>
  <si>
    <t>彭新旗</t>
  </si>
  <si>
    <t>510212********3511</t>
  </si>
  <si>
    <t>魏小玲</t>
  </si>
  <si>
    <t>510403********0028</t>
  </si>
  <si>
    <t>C00026</t>
  </si>
  <si>
    <t>510181********0018</t>
  </si>
  <si>
    <t>鄢丽红</t>
  </si>
  <si>
    <t>511027********2822</t>
  </si>
  <si>
    <t>孙语彤</t>
  </si>
  <si>
    <t>512081********2707</t>
  </si>
  <si>
    <t>鄢宇阳</t>
  </si>
  <si>
    <t>511923********3699</t>
  </si>
  <si>
    <t>C00018</t>
  </si>
  <si>
    <t>510724********0219</t>
  </si>
  <si>
    <t>杜国华</t>
  </si>
  <si>
    <t>512921********544X</t>
  </si>
  <si>
    <t>C00022</t>
  </si>
  <si>
    <t>510107********5412</t>
  </si>
  <si>
    <t>C00030</t>
  </si>
  <si>
    <t>510922********4335</t>
  </si>
  <si>
    <t>金亚萍</t>
  </si>
  <si>
    <t>330681********2744</t>
  </si>
  <si>
    <t>何欣童</t>
  </si>
  <si>
    <t>510922********0304</t>
  </si>
  <si>
    <t>C00027</t>
  </si>
  <si>
    <t>510124********6045</t>
  </si>
  <si>
    <t>吴元春</t>
  </si>
  <si>
    <t>510106********4837</t>
  </si>
  <si>
    <t>吴洲洋</t>
  </si>
  <si>
    <t>510106********0017</t>
  </si>
  <si>
    <t>C00006</t>
  </si>
  <si>
    <t>*家晨</t>
  </si>
  <si>
    <t>510107********0890</t>
  </si>
  <si>
    <t>5-1-1601</t>
  </si>
  <si>
    <t>510107********0024</t>
  </si>
  <si>
    <t>*庆俨</t>
  </si>
  <si>
    <t>510107********6072</t>
  </si>
  <si>
    <t>C00013</t>
  </si>
  <si>
    <t>补勇</t>
  </si>
  <si>
    <t>补雨</t>
  </si>
  <si>
    <t>补妍</t>
  </si>
  <si>
    <t>C00003</t>
  </si>
  <si>
    <t>杨缨</t>
  </si>
  <si>
    <t>C00034</t>
  </si>
  <si>
    <t>庞静</t>
  </si>
  <si>
    <t>C00028</t>
  </si>
  <si>
    <t>雷海</t>
  </si>
  <si>
    <t>雷滟方</t>
  </si>
  <si>
    <t>C00020</t>
  </si>
  <si>
    <t>罗霞</t>
  </si>
  <si>
    <t>汪凡夕</t>
  </si>
  <si>
    <t>汪凡杨</t>
  </si>
  <si>
    <t>C00033</t>
  </si>
  <si>
    <t>肖强</t>
  </si>
  <si>
    <t>肖谨萱</t>
  </si>
  <si>
    <t>肖谨瑶</t>
  </si>
  <si>
    <t>C00035</t>
  </si>
  <si>
    <t>王学</t>
  </si>
  <si>
    <t>王子恺</t>
  </si>
  <si>
    <t>C00017</t>
  </si>
  <si>
    <t>邓力</t>
  </si>
  <si>
    <t>邓乐琴</t>
  </si>
  <si>
    <t>C00023</t>
  </si>
  <si>
    <t>陈美如</t>
  </si>
  <si>
    <t>曾诗栩</t>
  </si>
  <si>
    <t>C00016</t>
  </si>
  <si>
    <t>C00007</t>
  </si>
  <si>
    <t>周玲</t>
  </si>
  <si>
    <t>普通家庭</t>
  </si>
  <si>
    <t>身份证照号码</t>
  </si>
  <si>
    <t>李峥</t>
  </si>
  <si>
    <t>510184198201220018</t>
  </si>
  <si>
    <t/>
  </si>
  <si>
    <t>511102200810162083</t>
  </si>
  <si>
    <t>510105201501260096</t>
  </si>
  <si>
    <t>510106199707294810</t>
  </si>
  <si>
    <t>朱光和</t>
  </si>
  <si>
    <t>513001196710040098</t>
  </si>
  <si>
    <t>513001197102240621</t>
  </si>
  <si>
    <t>510212196603253511</t>
  </si>
  <si>
    <t>510403197010240028</t>
  </si>
  <si>
    <t>张常俊</t>
  </si>
  <si>
    <t>510111197308010034</t>
  </si>
  <si>
    <t>510106197604224845</t>
  </si>
  <si>
    <t>马家晨</t>
  </si>
  <si>
    <t>510107197609060890</t>
  </si>
  <si>
    <t>彭亮</t>
  </si>
  <si>
    <t>510107197803290024</t>
  </si>
  <si>
    <t>马庆俨</t>
  </si>
  <si>
    <t>510107200703266072</t>
  </si>
  <si>
    <t>谢云嵩</t>
  </si>
  <si>
    <t>510104198308273791</t>
  </si>
  <si>
    <t>510122199209170348</t>
  </si>
  <si>
    <t>周磊</t>
  </si>
  <si>
    <t>510181197811230199</t>
  </si>
  <si>
    <t>杨娜</t>
  </si>
  <si>
    <t>510181197804290046</t>
  </si>
  <si>
    <t>周宏毅</t>
  </si>
  <si>
    <t>510181200901080117</t>
  </si>
  <si>
    <t>周宏锐</t>
  </si>
  <si>
    <t>51018120180506009X</t>
  </si>
  <si>
    <t>倪阳</t>
  </si>
  <si>
    <t>510182198611305222</t>
  </si>
  <si>
    <t>510121198208080614</t>
  </si>
  <si>
    <t>510182201705210181</t>
  </si>
  <si>
    <t>510182201408200139</t>
  </si>
  <si>
    <t>文利民</t>
  </si>
  <si>
    <t>61032219870610451X</t>
  </si>
  <si>
    <t>511321199011063606</t>
  </si>
  <si>
    <t>510106201711090140</t>
  </si>
  <si>
    <t>511321201408250151</t>
  </si>
  <si>
    <t>刘笑江</t>
  </si>
  <si>
    <t>510106200007236818</t>
  </si>
  <si>
    <t>杜贤</t>
  </si>
  <si>
    <t>513701198812046447</t>
  </si>
  <si>
    <t>51160219870829671X</t>
  </si>
  <si>
    <t>贺泽梅</t>
  </si>
  <si>
    <t>510902198209091862</t>
  </si>
  <si>
    <t>510902197912302057</t>
  </si>
  <si>
    <t>510902200204161884</t>
  </si>
  <si>
    <t>510904201002071861</t>
  </si>
  <si>
    <t>李斌</t>
  </si>
  <si>
    <t>150204197811302119</t>
  </si>
  <si>
    <t>511111198210243126</t>
  </si>
  <si>
    <t>510108201306210041</t>
  </si>
  <si>
    <t>万厚新</t>
  </si>
  <si>
    <t>510103195311045992</t>
  </si>
  <si>
    <t>510102195708154963</t>
  </si>
  <si>
    <t>刘伊</t>
  </si>
  <si>
    <t>510108200003100625</t>
  </si>
  <si>
    <t>邓道彬</t>
  </si>
  <si>
    <t>513231196910290015</t>
  </si>
  <si>
    <t>513231200403220011</t>
  </si>
  <si>
    <t>513231197309140029</t>
  </si>
  <si>
    <t>严茂才</t>
  </si>
  <si>
    <t>510724195908260219</t>
  </si>
  <si>
    <t>51292119561008544X</t>
  </si>
  <si>
    <t>邱艳</t>
  </si>
  <si>
    <t>510227197411177701</t>
  </si>
  <si>
    <t>510111197002230034</t>
  </si>
  <si>
    <t>510106200405200052</t>
  </si>
  <si>
    <t>汪朝林</t>
  </si>
  <si>
    <t>510622197908207216</t>
  </si>
  <si>
    <t>510321198306020384</t>
  </si>
  <si>
    <t>家庭成员:父亲</t>
  </si>
  <si>
    <t>510304200710142045</t>
  </si>
  <si>
    <t>510115201806240179</t>
  </si>
  <si>
    <t>尚菁菁</t>
  </si>
  <si>
    <t>510703198710290027</t>
  </si>
  <si>
    <t>510704201604140026</t>
  </si>
  <si>
    <t>510704198702180035</t>
  </si>
  <si>
    <t>510704201805090053</t>
  </si>
  <si>
    <t>袁巍</t>
  </si>
  <si>
    <t>510107199903205412</t>
  </si>
  <si>
    <t>曾科</t>
  </si>
  <si>
    <t>510124198711090819</t>
  </si>
  <si>
    <t>511321198805014545</t>
  </si>
  <si>
    <t>510124201701290109</t>
  </si>
  <si>
    <t>李晓红</t>
  </si>
  <si>
    <t>51390219890711434X</t>
  </si>
  <si>
    <t>黄云君</t>
  </si>
  <si>
    <t>513901198607201859</t>
  </si>
  <si>
    <t>黄沐颜</t>
  </si>
  <si>
    <t>512081201701200242</t>
  </si>
  <si>
    <t>陈耀财</t>
  </si>
  <si>
    <t>362227198005014315</t>
  </si>
  <si>
    <t>王小华</t>
  </si>
  <si>
    <t>36220119820118406X</t>
  </si>
  <si>
    <t>陈馨雯</t>
  </si>
  <si>
    <t>360922200912074367</t>
  </si>
  <si>
    <t>孙文聪</t>
  </si>
  <si>
    <t>510181198011220018</t>
  </si>
  <si>
    <t>511027198001252822</t>
  </si>
  <si>
    <t>512081201008272707</t>
  </si>
  <si>
    <t>511923201204273699</t>
  </si>
  <si>
    <t>刁晓丽</t>
  </si>
  <si>
    <t>510124198112056045</t>
  </si>
  <si>
    <t>510106197703054837</t>
  </si>
  <si>
    <t>510106200301160017</t>
  </si>
  <si>
    <t>张媛媛</t>
  </si>
  <si>
    <t>51018119840925674X</t>
  </si>
  <si>
    <t>511024198110260398</t>
  </si>
  <si>
    <t>510106201309100208</t>
  </si>
  <si>
    <t>梁报</t>
  </si>
  <si>
    <t>511023198809281874</t>
  </si>
  <si>
    <t>511623199009220026</t>
  </si>
  <si>
    <t>何小林</t>
  </si>
  <si>
    <t>510922197911094335</t>
  </si>
  <si>
    <t>330681198112042744</t>
  </si>
  <si>
    <t>510922200904210304</t>
  </si>
  <si>
    <t>韦欣</t>
  </si>
  <si>
    <t>532627197511201585</t>
  </si>
  <si>
    <t>532627200108191537</t>
  </si>
  <si>
    <t>530103197210013775</t>
  </si>
  <si>
    <t>余青华</t>
  </si>
  <si>
    <t>510102196504106120</t>
  </si>
  <si>
    <t>510103196401090716</t>
  </si>
  <si>
    <t>张文英</t>
  </si>
  <si>
    <t>142329197303131221</t>
  </si>
  <si>
    <t>510720197511200211</t>
  </si>
  <si>
    <t>510107200909220088</t>
  </si>
  <si>
    <t>510725200805040045</t>
  </si>
  <si>
    <t>熊文</t>
  </si>
  <si>
    <t>510105198708150279</t>
  </si>
  <si>
    <t>510123198605050024</t>
  </si>
  <si>
    <t>刘红梅</t>
  </si>
  <si>
    <t>51040219750624224X</t>
  </si>
  <si>
    <t>420111196911084090</t>
  </si>
  <si>
    <t>510402200803020015</t>
  </si>
  <si>
    <t>黄劲</t>
  </si>
  <si>
    <t>513224198103153298</t>
  </si>
  <si>
    <t>510125198509262847</t>
  </si>
  <si>
    <t>510114201710190377</t>
  </si>
  <si>
    <t>卢晓文</t>
  </si>
  <si>
    <t>510112199602141823</t>
  </si>
  <si>
    <t>许海川</t>
  </si>
  <si>
    <t>510723199212202231</t>
  </si>
  <si>
    <t>李佳士</t>
  </si>
  <si>
    <t>510106198311164812</t>
  </si>
  <si>
    <t>320981198110210462</t>
  </si>
  <si>
    <t>510107200710316111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</si>
</sst>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Calibri"/>
      <charset val="134"/>
    </font>
    <font>
      <sz val="11"/>
      <name val="Calibri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name val="宋体"/>
      <charset val="134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18" borderId="10" applyNumberFormat="0" applyAlignment="0" applyProtection="0">
      <alignment vertical="center"/>
    </xf>
    <xf numFmtId="0" fontId="24" fillId="18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" fillId="0" borderId="0" xfId="49" applyFont="1">
      <alignment vertical="center"/>
    </xf>
    <xf numFmtId="0" fontId="0" fillId="0" borderId="0" xfId="49" applyFont="1" applyAlignment="1">
      <alignment horizontal="center" vertical="center"/>
    </xf>
    <xf numFmtId="0" fontId="0" fillId="0" borderId="0" xfId="49" applyFont="1">
      <alignment vertical="center"/>
    </xf>
    <xf numFmtId="0" fontId="4" fillId="0" borderId="1" xfId="49" applyFont="1" applyFill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176" fontId="0" fillId="0" borderId="1" xfId="49" applyNumberFormat="1" applyFont="1" applyBorder="1" applyAlignment="1">
      <alignment horizontal="center" vertical="center"/>
    </xf>
    <xf numFmtId="0" fontId="0" fillId="0" borderId="1" xfId="49" applyNumberFormat="1" applyFont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/>
    </xf>
    <xf numFmtId="0" fontId="5" fillId="0" borderId="1" xfId="49" applyFont="1" applyBorder="1" applyAlignment="1">
      <alignment horizontal="center" vertical="center"/>
    </xf>
    <xf numFmtId="0" fontId="0" fillId="0" borderId="2" xfId="49" applyFont="1" applyBorder="1" applyAlignment="1">
      <alignment horizontal="center" vertical="center"/>
    </xf>
    <xf numFmtId="0" fontId="0" fillId="0" borderId="3" xfId="49" applyFont="1" applyBorder="1" applyAlignment="1">
      <alignment horizontal="center" vertical="center"/>
    </xf>
    <xf numFmtId="0" fontId="0" fillId="0" borderId="4" xfId="49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ifuyun\Documents\WeChat%20Files\LiFuYun\Files\&#22269;&#23486;&#24481;&#24220;-&#36873;&#25151;&#32467;&#26524;&#65288;&#21018;&#38656;+&#26222;&#3689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刚需选房结"/>
      <sheetName val="Sheet6"/>
    </sheetNames>
    <sheetDataSet>
      <sheetData sheetId="0" refreshError="1"/>
      <sheetData sheetId="1" refreshError="1">
        <row r="3">
          <cell r="A3" t="str">
            <v>C00001</v>
          </cell>
          <cell r="B3" t="str">
            <v>登记购房人</v>
          </cell>
          <cell r="C3">
            <v>20181015000005</v>
          </cell>
          <cell r="D3" t="str">
            <v>李峥</v>
          </cell>
        </row>
        <row r="3">
          <cell r="I3" t="str">
            <v>李峥</v>
          </cell>
          <cell r="J3" t="str">
            <v>登记购房人</v>
          </cell>
        </row>
        <row r="4">
          <cell r="A4" t="str">
            <v/>
          </cell>
          <cell r="B4" t="str">
            <v>家庭成员:女儿</v>
          </cell>
          <cell r="C4" t="str">
            <v/>
          </cell>
          <cell r="D4" t="str">
            <v>李语霄</v>
          </cell>
        </row>
        <row r="4">
          <cell r="I4" t="str">
            <v>李语霄</v>
          </cell>
          <cell r="J4" t="str">
            <v>家庭成员:女儿</v>
          </cell>
        </row>
        <row r="5">
          <cell r="A5" t="str">
            <v/>
          </cell>
          <cell r="B5" t="str">
            <v>家庭成员:儿子</v>
          </cell>
          <cell r="C5" t="str">
            <v/>
          </cell>
          <cell r="D5" t="str">
            <v>李枭童</v>
          </cell>
        </row>
        <row r="5">
          <cell r="I5" t="str">
            <v>李枭童</v>
          </cell>
          <cell r="J5" t="str">
            <v>家庭成员:儿子</v>
          </cell>
        </row>
        <row r="6">
          <cell r="A6" t="str">
            <v>C00002</v>
          </cell>
          <cell r="B6" t="str">
            <v>登记购房人</v>
          </cell>
          <cell r="C6">
            <v>20181015000022</v>
          </cell>
          <cell r="D6" t="str">
            <v>张政宇</v>
          </cell>
        </row>
        <row r="6">
          <cell r="I6" t="str">
            <v>张政宇</v>
          </cell>
          <cell r="J6" t="str">
            <v>登记购房人</v>
          </cell>
        </row>
        <row r="7">
          <cell r="A7" t="str">
            <v>C00003</v>
          </cell>
          <cell r="B7" t="str">
            <v>登记购房人</v>
          </cell>
          <cell r="C7">
            <v>20181015000044</v>
          </cell>
          <cell r="D7" t="str">
            <v>朱光和</v>
          </cell>
        </row>
        <row r="7">
          <cell r="I7" t="str">
            <v>朱光和</v>
          </cell>
          <cell r="J7" t="str">
            <v>登记购房人</v>
          </cell>
        </row>
        <row r="8">
          <cell r="A8" t="str">
            <v/>
          </cell>
          <cell r="B8" t="str">
            <v>共同购房人:妻子</v>
          </cell>
          <cell r="C8" t="str">
            <v/>
          </cell>
          <cell r="D8" t="str">
            <v>杨缨</v>
          </cell>
        </row>
        <row r="8">
          <cell r="I8" t="str">
            <v>杨缨</v>
          </cell>
          <cell r="J8" t="str">
            <v>共同购房人:妻子</v>
          </cell>
        </row>
        <row r="9">
          <cell r="A9" t="str">
            <v>C00004</v>
          </cell>
          <cell r="B9" t="str">
            <v>登记购房人</v>
          </cell>
          <cell r="C9">
            <v>20181015000067</v>
          </cell>
          <cell r="D9" t="str">
            <v>彭新旗</v>
          </cell>
        </row>
        <row r="9">
          <cell r="I9" t="str">
            <v>彭新旗</v>
          </cell>
          <cell r="J9" t="str">
            <v>登记购房人</v>
          </cell>
        </row>
        <row r="10">
          <cell r="A10" t="str">
            <v/>
          </cell>
          <cell r="B10" t="str">
            <v>共同购房人:妻子</v>
          </cell>
          <cell r="C10" t="str">
            <v/>
          </cell>
          <cell r="D10" t="str">
            <v>魏小玲</v>
          </cell>
        </row>
        <row r="10">
          <cell r="I10" t="str">
            <v>魏小玲</v>
          </cell>
          <cell r="J10" t="str">
            <v>共同购房人:妻子</v>
          </cell>
        </row>
        <row r="11">
          <cell r="A11" t="str">
            <v>C00005</v>
          </cell>
          <cell r="B11" t="str">
            <v>登记购房人</v>
          </cell>
          <cell r="C11">
            <v>20181015000076</v>
          </cell>
          <cell r="D11" t="str">
            <v>张常俊</v>
          </cell>
        </row>
        <row r="11">
          <cell r="I11" t="str">
            <v>张常俊</v>
          </cell>
          <cell r="J11" t="str">
            <v>登记购房人</v>
          </cell>
        </row>
        <row r="12">
          <cell r="A12" t="str">
            <v/>
          </cell>
          <cell r="B12" t="str">
            <v>共同购房人:妻子</v>
          </cell>
          <cell r="C12" t="str">
            <v/>
          </cell>
          <cell r="D12" t="str">
            <v>黄文利</v>
          </cell>
        </row>
        <row r="12">
          <cell r="I12" t="str">
            <v>黄文利</v>
          </cell>
          <cell r="J12" t="str">
            <v>共同购房人:妻子</v>
          </cell>
        </row>
        <row r="13">
          <cell r="A13" t="str">
            <v>C00006</v>
          </cell>
          <cell r="B13" t="str">
            <v>登记购房人</v>
          </cell>
          <cell r="C13">
            <v>20181015000102</v>
          </cell>
          <cell r="D13" t="str">
            <v>马家晨</v>
          </cell>
        </row>
        <row r="13">
          <cell r="I13" t="str">
            <v>马家晨</v>
          </cell>
          <cell r="J13" t="str">
            <v>登记购房人</v>
          </cell>
        </row>
        <row r="14">
          <cell r="A14" t="str">
            <v/>
          </cell>
          <cell r="B14" t="str">
            <v>共同购房人:妻子</v>
          </cell>
          <cell r="C14" t="str">
            <v/>
          </cell>
          <cell r="D14" t="str">
            <v>彭亮</v>
          </cell>
        </row>
        <row r="14">
          <cell r="I14" t="str">
            <v>彭亮</v>
          </cell>
          <cell r="J14" t="str">
            <v>共同购房人:妻子</v>
          </cell>
        </row>
        <row r="15">
          <cell r="A15" t="str">
            <v/>
          </cell>
          <cell r="B15" t="str">
            <v>家庭成员:儿子</v>
          </cell>
          <cell r="C15" t="str">
            <v/>
          </cell>
          <cell r="D15" t="str">
            <v>马庆俨</v>
          </cell>
        </row>
        <row r="15">
          <cell r="I15" t="str">
            <v>马庆俨</v>
          </cell>
          <cell r="J15" t="str">
            <v>家庭成员:儿子</v>
          </cell>
        </row>
        <row r="16">
          <cell r="A16" t="str">
            <v>C00007</v>
          </cell>
          <cell r="B16" t="str">
            <v>登记购房人</v>
          </cell>
          <cell r="C16">
            <v>20181015000144</v>
          </cell>
          <cell r="D16" t="str">
            <v>谢云嵩</v>
          </cell>
        </row>
        <row r="16">
          <cell r="I16" t="str">
            <v>谢云嵩</v>
          </cell>
          <cell r="J16" t="str">
            <v>登记购房人</v>
          </cell>
        </row>
        <row r="17">
          <cell r="A17" t="str">
            <v/>
          </cell>
          <cell r="B17" t="str">
            <v>共同购房人:妻子</v>
          </cell>
          <cell r="C17" t="str">
            <v/>
          </cell>
          <cell r="D17" t="str">
            <v>周玲</v>
          </cell>
        </row>
        <row r="17">
          <cell r="I17" t="str">
            <v>周玲</v>
          </cell>
          <cell r="J17" t="str">
            <v>共同购房人:妻子</v>
          </cell>
        </row>
        <row r="18">
          <cell r="A18" t="str">
            <v>C00008</v>
          </cell>
          <cell r="B18" t="str">
            <v>登记购房人</v>
          </cell>
          <cell r="C18">
            <v>20181015000175</v>
          </cell>
          <cell r="D18" t="str">
            <v>周磊</v>
          </cell>
        </row>
        <row r="18">
          <cell r="I18" t="str">
            <v>周磊</v>
          </cell>
          <cell r="J18" t="str">
            <v>登记购房人</v>
          </cell>
        </row>
        <row r="19">
          <cell r="A19" t="str">
            <v/>
          </cell>
          <cell r="B19" t="str">
            <v>共同购房人:妻子</v>
          </cell>
          <cell r="C19" t="str">
            <v/>
          </cell>
          <cell r="D19" t="str">
            <v>杨娜</v>
          </cell>
        </row>
        <row r="19">
          <cell r="I19" t="str">
            <v>杨娜</v>
          </cell>
          <cell r="J19" t="str">
            <v>共同购房人:妻子</v>
          </cell>
        </row>
        <row r="20">
          <cell r="A20" t="str">
            <v/>
          </cell>
          <cell r="B20" t="str">
            <v>家庭成员:儿子</v>
          </cell>
          <cell r="C20" t="str">
            <v/>
          </cell>
          <cell r="D20" t="str">
            <v>周宏毅</v>
          </cell>
        </row>
        <row r="20">
          <cell r="I20" t="str">
            <v>周宏毅</v>
          </cell>
          <cell r="J20" t="str">
            <v>家庭成员:儿子</v>
          </cell>
        </row>
        <row r="21">
          <cell r="A21" t="str">
            <v/>
          </cell>
          <cell r="B21" t="str">
            <v>家庭成员:儿子</v>
          </cell>
          <cell r="C21" t="str">
            <v/>
          </cell>
          <cell r="D21" t="str">
            <v>周宏锐</v>
          </cell>
        </row>
        <row r="21">
          <cell r="I21" t="str">
            <v>周宏锐</v>
          </cell>
          <cell r="J21" t="str">
            <v>家庭成员:儿子</v>
          </cell>
        </row>
        <row r="22">
          <cell r="A22" t="str">
            <v>C00009</v>
          </cell>
          <cell r="B22" t="str">
            <v>登记购房人</v>
          </cell>
          <cell r="C22">
            <v>20181015000239</v>
          </cell>
          <cell r="D22" t="str">
            <v>倪阳</v>
          </cell>
        </row>
        <row r="22">
          <cell r="I22" t="str">
            <v>倪阳</v>
          </cell>
          <cell r="J22" t="str">
            <v>登记购房人</v>
          </cell>
        </row>
        <row r="23">
          <cell r="A23" t="str">
            <v/>
          </cell>
          <cell r="B23" t="str">
            <v>共同购房人:丈夫</v>
          </cell>
          <cell r="C23" t="str">
            <v/>
          </cell>
          <cell r="D23" t="str">
            <v>王明飞</v>
          </cell>
        </row>
        <row r="23">
          <cell r="I23" t="str">
            <v>王明飞</v>
          </cell>
          <cell r="J23" t="str">
            <v>共同购房人:丈夫</v>
          </cell>
        </row>
        <row r="24">
          <cell r="A24" t="str">
            <v/>
          </cell>
          <cell r="B24" t="str">
            <v>家庭成员:女儿</v>
          </cell>
          <cell r="C24" t="str">
            <v/>
          </cell>
          <cell r="D24" t="str">
            <v>王小满</v>
          </cell>
        </row>
        <row r="24">
          <cell r="I24" t="str">
            <v>王小满</v>
          </cell>
          <cell r="J24" t="str">
            <v>家庭成员:女儿</v>
          </cell>
        </row>
        <row r="25">
          <cell r="A25" t="str">
            <v/>
          </cell>
          <cell r="B25" t="str">
            <v>家庭成员:儿子</v>
          </cell>
          <cell r="C25" t="str">
            <v/>
          </cell>
          <cell r="D25" t="str">
            <v>王一点</v>
          </cell>
        </row>
        <row r="25">
          <cell r="I25" t="str">
            <v>王一点</v>
          </cell>
          <cell r="J25" t="str">
            <v>家庭成员:儿子</v>
          </cell>
        </row>
        <row r="26">
          <cell r="A26" t="str">
            <v>C00010</v>
          </cell>
          <cell r="B26" t="str">
            <v>登记购房人</v>
          </cell>
          <cell r="C26">
            <v>20181015000439</v>
          </cell>
          <cell r="D26" t="str">
            <v>文利民</v>
          </cell>
        </row>
        <row r="26">
          <cell r="I26" t="str">
            <v>文利民</v>
          </cell>
          <cell r="J26" t="str">
            <v>登记购房人</v>
          </cell>
        </row>
        <row r="27">
          <cell r="A27" t="str">
            <v/>
          </cell>
          <cell r="B27" t="str">
            <v>共同购房人:妻子</v>
          </cell>
          <cell r="C27" t="str">
            <v/>
          </cell>
          <cell r="D27" t="str">
            <v>王渝乔</v>
          </cell>
        </row>
        <row r="27">
          <cell r="I27" t="str">
            <v>王渝乔</v>
          </cell>
          <cell r="J27" t="str">
            <v>共同购房人:妻子</v>
          </cell>
        </row>
        <row r="28">
          <cell r="A28" t="str">
            <v/>
          </cell>
          <cell r="B28" t="str">
            <v>家庭成员:女儿</v>
          </cell>
          <cell r="C28" t="str">
            <v/>
          </cell>
          <cell r="D28" t="str">
            <v>文一安</v>
          </cell>
        </row>
        <row r="28">
          <cell r="I28" t="str">
            <v>文一安</v>
          </cell>
          <cell r="J28" t="str">
            <v>家庭成员:女儿</v>
          </cell>
        </row>
        <row r="29">
          <cell r="A29" t="str">
            <v/>
          </cell>
          <cell r="B29" t="str">
            <v>家庭成员:儿子</v>
          </cell>
          <cell r="C29" t="str">
            <v/>
          </cell>
          <cell r="D29" t="str">
            <v>文俊开</v>
          </cell>
        </row>
        <row r="29">
          <cell r="I29" t="str">
            <v>文俊开</v>
          </cell>
          <cell r="J29" t="str">
            <v>家庭成员:儿子</v>
          </cell>
        </row>
        <row r="30">
          <cell r="A30" t="str">
            <v>C00011</v>
          </cell>
          <cell r="B30" t="str">
            <v>登记购房人</v>
          </cell>
          <cell r="C30">
            <v>20181015000531</v>
          </cell>
          <cell r="D30" t="str">
            <v>刘笑江</v>
          </cell>
        </row>
        <row r="30">
          <cell r="I30" t="str">
            <v>刘笑江</v>
          </cell>
          <cell r="J30" t="str">
            <v>登记购房人</v>
          </cell>
        </row>
        <row r="31">
          <cell r="A31" t="str">
            <v>C00012</v>
          </cell>
          <cell r="B31" t="str">
            <v>登记购房人</v>
          </cell>
          <cell r="C31">
            <v>20181015000662</v>
          </cell>
          <cell r="D31" t="str">
            <v>杜贤</v>
          </cell>
        </row>
        <row r="31">
          <cell r="I31" t="str">
            <v>杜贤</v>
          </cell>
          <cell r="J31" t="str">
            <v>登记购房人</v>
          </cell>
        </row>
        <row r="32">
          <cell r="A32" t="str">
            <v/>
          </cell>
          <cell r="B32" t="str">
            <v>共同购房人:丈夫</v>
          </cell>
          <cell r="C32" t="str">
            <v/>
          </cell>
          <cell r="D32" t="str">
            <v>梁鹏</v>
          </cell>
        </row>
        <row r="32">
          <cell r="I32" t="str">
            <v>梁鹏</v>
          </cell>
          <cell r="J32" t="str">
            <v>共同购房人:丈夫</v>
          </cell>
        </row>
        <row r="33">
          <cell r="A33" t="str">
            <v>C00013</v>
          </cell>
          <cell r="B33" t="str">
            <v>登记购房人</v>
          </cell>
          <cell r="C33">
            <v>20181015000696</v>
          </cell>
          <cell r="D33" t="str">
            <v>贺泽梅</v>
          </cell>
        </row>
        <row r="33">
          <cell r="I33" t="str">
            <v>贺泽梅</v>
          </cell>
          <cell r="J33" t="str">
            <v>登记购房人</v>
          </cell>
        </row>
        <row r="34">
          <cell r="A34" t="str">
            <v/>
          </cell>
          <cell r="B34" t="str">
            <v>共同购房人:丈夫</v>
          </cell>
          <cell r="C34" t="str">
            <v/>
          </cell>
          <cell r="D34" t="str">
            <v>补勇</v>
          </cell>
        </row>
        <row r="34">
          <cell r="I34" t="str">
            <v>补勇</v>
          </cell>
          <cell r="J34" t="str">
            <v>共同购房人:丈夫</v>
          </cell>
        </row>
        <row r="35">
          <cell r="A35" t="str">
            <v/>
          </cell>
          <cell r="B35" t="str">
            <v>家庭成员:女儿</v>
          </cell>
          <cell r="C35" t="str">
            <v/>
          </cell>
          <cell r="D35" t="str">
            <v>补雨</v>
          </cell>
        </row>
        <row r="35">
          <cell r="I35" t="str">
            <v>补雨</v>
          </cell>
          <cell r="J35" t="str">
            <v>家庭成员:女儿</v>
          </cell>
        </row>
        <row r="36">
          <cell r="A36" t="str">
            <v/>
          </cell>
          <cell r="B36" t="str">
            <v>家庭成员:女儿</v>
          </cell>
          <cell r="C36" t="str">
            <v/>
          </cell>
          <cell r="D36" t="str">
            <v>补妍</v>
          </cell>
        </row>
        <row r="36">
          <cell r="I36" t="str">
            <v>补妍</v>
          </cell>
          <cell r="J36" t="str">
            <v>家庭成员:女儿</v>
          </cell>
        </row>
        <row r="37">
          <cell r="A37" t="str">
            <v>C00014</v>
          </cell>
          <cell r="B37" t="str">
            <v>登记购房人</v>
          </cell>
          <cell r="C37">
            <v>20181015000786</v>
          </cell>
          <cell r="D37" t="str">
            <v>李斌</v>
          </cell>
        </row>
        <row r="37">
          <cell r="I37" t="str">
            <v>李斌</v>
          </cell>
          <cell r="J37" t="str">
            <v>登记购房人</v>
          </cell>
        </row>
        <row r="38">
          <cell r="A38" t="str">
            <v/>
          </cell>
          <cell r="B38" t="str">
            <v>共同购房人:妻子</v>
          </cell>
          <cell r="C38" t="str">
            <v/>
          </cell>
          <cell r="D38" t="str">
            <v>宋小波</v>
          </cell>
        </row>
        <row r="38">
          <cell r="I38" t="str">
            <v>宋小波</v>
          </cell>
          <cell r="J38" t="str">
            <v>共同购房人:妻子</v>
          </cell>
        </row>
        <row r="39">
          <cell r="A39" t="str">
            <v/>
          </cell>
          <cell r="B39" t="str">
            <v>家庭成员:女儿</v>
          </cell>
          <cell r="C39" t="str">
            <v/>
          </cell>
          <cell r="D39" t="str">
            <v>李乙萱</v>
          </cell>
        </row>
        <row r="39">
          <cell r="I39" t="str">
            <v>李乙萱</v>
          </cell>
          <cell r="J39" t="str">
            <v>家庭成员:女儿</v>
          </cell>
        </row>
        <row r="40">
          <cell r="A40" t="str">
            <v>C00015</v>
          </cell>
          <cell r="B40" t="str">
            <v>登记购房人</v>
          </cell>
          <cell r="C40">
            <v>20181016000304</v>
          </cell>
          <cell r="D40" t="str">
            <v>万厚新</v>
          </cell>
        </row>
        <row r="40">
          <cell r="I40" t="str">
            <v>万厚新</v>
          </cell>
          <cell r="J40" t="str">
            <v>登记购房人</v>
          </cell>
        </row>
        <row r="41">
          <cell r="A41" t="str">
            <v/>
          </cell>
          <cell r="B41" t="str">
            <v>共同购房人:妻子</v>
          </cell>
          <cell r="C41" t="str">
            <v/>
          </cell>
          <cell r="D41" t="str">
            <v>朱秀群</v>
          </cell>
        </row>
        <row r="41">
          <cell r="I41" t="str">
            <v>朱秀群</v>
          </cell>
          <cell r="J41" t="str">
            <v>共同购房人:妻子</v>
          </cell>
        </row>
        <row r="42">
          <cell r="A42" t="str">
            <v>C00016</v>
          </cell>
          <cell r="B42" t="str">
            <v>登记购房人</v>
          </cell>
          <cell r="C42">
            <v>20181016000317</v>
          </cell>
          <cell r="D42" t="str">
            <v>刘伊</v>
          </cell>
        </row>
        <row r="42">
          <cell r="I42" t="str">
            <v>刘伊</v>
          </cell>
          <cell r="J42" t="str">
            <v>登记购房人</v>
          </cell>
        </row>
        <row r="43">
          <cell r="A43" t="str">
            <v>C00017</v>
          </cell>
          <cell r="B43" t="str">
            <v>登记购房人</v>
          </cell>
          <cell r="C43">
            <v>20181016000703</v>
          </cell>
          <cell r="D43" t="str">
            <v>邓道彬</v>
          </cell>
        </row>
        <row r="43">
          <cell r="I43" t="str">
            <v>邓道彬</v>
          </cell>
          <cell r="J43" t="str">
            <v>登记购房人</v>
          </cell>
        </row>
        <row r="44">
          <cell r="A44" t="str">
            <v/>
          </cell>
          <cell r="B44" t="str">
            <v>家庭成员:儿子</v>
          </cell>
          <cell r="C44" t="str">
            <v/>
          </cell>
          <cell r="D44" t="str">
            <v>邓力</v>
          </cell>
        </row>
        <row r="44">
          <cell r="I44" t="str">
            <v>邓力</v>
          </cell>
          <cell r="J44" t="str">
            <v>家庭成员:儿子</v>
          </cell>
        </row>
        <row r="45">
          <cell r="A45" t="str">
            <v/>
          </cell>
          <cell r="B45" t="str">
            <v>家庭成员:妻子</v>
          </cell>
          <cell r="C45" t="str">
            <v/>
          </cell>
          <cell r="D45" t="str">
            <v>邓乐琴</v>
          </cell>
        </row>
        <row r="45">
          <cell r="I45" t="str">
            <v>邓乐琴</v>
          </cell>
          <cell r="J45" t="str">
            <v>家庭成员:妻子</v>
          </cell>
        </row>
        <row r="46">
          <cell r="A46" t="str">
            <v>C00018</v>
          </cell>
          <cell r="B46" t="str">
            <v>登记购房人</v>
          </cell>
          <cell r="C46">
            <v>20181016000944</v>
          </cell>
          <cell r="D46" t="str">
            <v>严茂才</v>
          </cell>
        </row>
        <row r="46">
          <cell r="I46" t="str">
            <v>严茂才</v>
          </cell>
          <cell r="J46" t="str">
            <v>登记购房人</v>
          </cell>
        </row>
        <row r="47">
          <cell r="A47" t="str">
            <v/>
          </cell>
          <cell r="B47" t="str">
            <v>共同购房人:妻子</v>
          </cell>
          <cell r="C47" t="str">
            <v/>
          </cell>
          <cell r="D47" t="str">
            <v>杜国华</v>
          </cell>
        </row>
        <row r="47">
          <cell r="I47" t="str">
            <v>杜国华</v>
          </cell>
          <cell r="J47" t="str">
            <v>共同购房人:妻子</v>
          </cell>
        </row>
        <row r="48">
          <cell r="A48" t="str">
            <v>C00019</v>
          </cell>
          <cell r="B48" t="str">
            <v>登记购房人</v>
          </cell>
          <cell r="C48">
            <v>20181016001043</v>
          </cell>
          <cell r="D48" t="str">
            <v>邱艳</v>
          </cell>
        </row>
        <row r="48">
          <cell r="I48" t="str">
            <v>邱艳</v>
          </cell>
          <cell r="J48" t="str">
            <v>登记购房人</v>
          </cell>
        </row>
        <row r="49">
          <cell r="A49" t="str">
            <v/>
          </cell>
          <cell r="B49" t="str">
            <v>共同购房人:丈夫</v>
          </cell>
          <cell r="C49" t="str">
            <v/>
          </cell>
          <cell r="D49" t="str">
            <v>赖善华</v>
          </cell>
        </row>
        <row r="49">
          <cell r="I49" t="str">
            <v>赖善华</v>
          </cell>
          <cell r="J49" t="str">
            <v>共同购房人:丈夫</v>
          </cell>
        </row>
        <row r="50">
          <cell r="A50" t="str">
            <v/>
          </cell>
          <cell r="B50" t="str">
            <v>家庭成员:儿子</v>
          </cell>
          <cell r="C50" t="str">
            <v/>
          </cell>
          <cell r="D50" t="str">
            <v>赖相旭</v>
          </cell>
        </row>
        <row r="50">
          <cell r="I50" t="str">
            <v>赖相旭</v>
          </cell>
          <cell r="J50" t="str">
            <v>家庭成员:儿子</v>
          </cell>
        </row>
        <row r="51">
          <cell r="A51" t="str">
            <v>C00020</v>
          </cell>
          <cell r="B51" t="str">
            <v>登记购房人</v>
          </cell>
          <cell r="C51">
            <v>20181016001786</v>
          </cell>
          <cell r="D51" t="str">
            <v>汪朝林</v>
          </cell>
        </row>
        <row r="51">
          <cell r="I51" t="str">
            <v>汪朝林</v>
          </cell>
          <cell r="J51" t="str">
            <v>登记购房人</v>
          </cell>
        </row>
        <row r="52">
          <cell r="A52" t="str">
            <v/>
          </cell>
          <cell r="B52" t="str">
            <v>共同购房人:妻子</v>
          </cell>
          <cell r="C52" t="str">
            <v/>
          </cell>
          <cell r="D52" t="str">
            <v>罗霞</v>
          </cell>
        </row>
        <row r="52">
          <cell r="I52" t="str">
            <v>罗霞</v>
          </cell>
          <cell r="J52" t="str">
            <v>共同购房人:妻子</v>
          </cell>
        </row>
        <row r="53">
          <cell r="A53" t="str">
            <v/>
          </cell>
          <cell r="B53" t="str">
            <v>家庭成员:父亲</v>
          </cell>
          <cell r="C53" t="str">
            <v/>
          </cell>
          <cell r="D53" t="str">
            <v>汪凡夕</v>
          </cell>
        </row>
        <row r="53">
          <cell r="I53" t="str">
            <v>汪凡夕</v>
          </cell>
          <cell r="J53" t="str">
            <v>家庭成员:父亲</v>
          </cell>
        </row>
        <row r="54">
          <cell r="A54" t="str">
            <v/>
          </cell>
          <cell r="B54" t="str">
            <v>家庭成员:父亲</v>
          </cell>
          <cell r="C54" t="str">
            <v/>
          </cell>
          <cell r="D54" t="str">
            <v>汪凡杨</v>
          </cell>
        </row>
        <row r="54">
          <cell r="I54" t="str">
            <v>汪凡杨</v>
          </cell>
          <cell r="J54" t="str">
            <v>家庭成员:父亲</v>
          </cell>
        </row>
        <row r="55">
          <cell r="A55" t="str">
            <v>C00021</v>
          </cell>
          <cell r="B55" t="str">
            <v>登记购房人</v>
          </cell>
          <cell r="C55">
            <v>20181016001811</v>
          </cell>
          <cell r="D55" t="str">
            <v>尚菁菁</v>
          </cell>
        </row>
        <row r="55">
          <cell r="I55" t="str">
            <v>尚菁菁</v>
          </cell>
          <cell r="J55" t="str">
            <v>登记购房人</v>
          </cell>
        </row>
        <row r="56">
          <cell r="A56" t="str">
            <v/>
          </cell>
          <cell r="B56" t="str">
            <v>家庭成员:女儿</v>
          </cell>
          <cell r="C56" t="str">
            <v/>
          </cell>
          <cell r="D56" t="str">
            <v>李沐恩</v>
          </cell>
        </row>
        <row r="56">
          <cell r="I56" t="str">
            <v>李沐恩</v>
          </cell>
          <cell r="J56" t="str">
            <v>家庭成员:女儿</v>
          </cell>
        </row>
        <row r="57">
          <cell r="A57" t="str">
            <v/>
          </cell>
          <cell r="B57" t="str">
            <v>家庭成员:丈夫</v>
          </cell>
          <cell r="C57" t="str">
            <v/>
          </cell>
          <cell r="D57" t="str">
            <v>李兆鹏</v>
          </cell>
        </row>
        <row r="57">
          <cell r="I57" t="str">
            <v>李兆鹏</v>
          </cell>
          <cell r="J57" t="str">
            <v>家庭成员:丈夫</v>
          </cell>
        </row>
        <row r="58">
          <cell r="A58" t="str">
            <v/>
          </cell>
          <cell r="B58" t="str">
            <v>家庭成员:儿子</v>
          </cell>
          <cell r="C58" t="str">
            <v/>
          </cell>
          <cell r="D58" t="str">
            <v>尚禹橙</v>
          </cell>
        </row>
        <row r="58">
          <cell r="I58" t="str">
            <v>尚禹橙</v>
          </cell>
          <cell r="J58" t="str">
            <v>家庭成员:儿子</v>
          </cell>
        </row>
        <row r="59">
          <cell r="A59" t="str">
            <v>C00022</v>
          </cell>
          <cell r="B59" t="str">
            <v>登记购房人</v>
          </cell>
          <cell r="C59">
            <v>20181016002065</v>
          </cell>
          <cell r="D59" t="str">
            <v>袁巍</v>
          </cell>
        </row>
        <row r="59">
          <cell r="I59" t="str">
            <v>袁巍</v>
          </cell>
          <cell r="J59" t="str">
            <v>登记购房人</v>
          </cell>
        </row>
        <row r="60">
          <cell r="A60" t="str">
            <v>C00023</v>
          </cell>
          <cell r="B60" t="str">
            <v>登记购房人</v>
          </cell>
          <cell r="C60">
            <v>20181016002148</v>
          </cell>
          <cell r="D60" t="str">
            <v>曾科</v>
          </cell>
        </row>
        <row r="60">
          <cell r="I60" t="str">
            <v>曾科</v>
          </cell>
          <cell r="J60" t="str">
            <v>登记购房人</v>
          </cell>
        </row>
        <row r="61">
          <cell r="A61" t="str">
            <v/>
          </cell>
          <cell r="B61" t="str">
            <v>共同购房人:妻子</v>
          </cell>
          <cell r="C61" t="str">
            <v/>
          </cell>
          <cell r="D61" t="str">
            <v>陈美如</v>
          </cell>
        </row>
        <row r="61">
          <cell r="I61" t="str">
            <v>陈美如</v>
          </cell>
          <cell r="J61" t="str">
            <v>共同购房人:妻子</v>
          </cell>
        </row>
        <row r="62">
          <cell r="A62" t="str">
            <v/>
          </cell>
          <cell r="B62" t="str">
            <v>家庭成员:女儿</v>
          </cell>
          <cell r="C62" t="str">
            <v/>
          </cell>
          <cell r="D62" t="str">
            <v>曾诗栩</v>
          </cell>
        </row>
        <row r="62">
          <cell r="I62" t="str">
            <v>曾诗栩</v>
          </cell>
          <cell r="J62" t="str">
            <v>家庭成员:女儿</v>
          </cell>
        </row>
        <row r="63">
          <cell r="A63" t="str">
            <v>C00024</v>
          </cell>
          <cell r="B63" t="str">
            <v>登记购房人</v>
          </cell>
          <cell r="C63">
            <v>20181016002480</v>
          </cell>
          <cell r="D63" t="str">
            <v>李晓红</v>
          </cell>
        </row>
        <row r="63">
          <cell r="I63" t="str">
            <v>李晓红</v>
          </cell>
          <cell r="J63" t="str">
            <v>登记购房人</v>
          </cell>
        </row>
        <row r="64">
          <cell r="A64" t="str">
            <v/>
          </cell>
          <cell r="B64" t="str">
            <v>共同购房人:丈夫</v>
          </cell>
          <cell r="C64" t="str">
            <v/>
          </cell>
          <cell r="D64" t="str">
            <v>黄云君</v>
          </cell>
        </row>
        <row r="64">
          <cell r="I64" t="str">
            <v>黄云君</v>
          </cell>
          <cell r="J64" t="str">
            <v>共同购房人:丈夫</v>
          </cell>
        </row>
        <row r="65">
          <cell r="A65" t="str">
            <v/>
          </cell>
          <cell r="B65" t="str">
            <v>家庭成员:女儿</v>
          </cell>
          <cell r="C65" t="str">
            <v/>
          </cell>
          <cell r="D65" t="str">
            <v>黄沐颜</v>
          </cell>
        </row>
        <row r="65">
          <cell r="I65" t="str">
            <v>黄沐颜</v>
          </cell>
          <cell r="J65" t="str">
            <v>家庭成员:女儿</v>
          </cell>
        </row>
        <row r="66">
          <cell r="A66" t="str">
            <v>C00025</v>
          </cell>
          <cell r="B66" t="str">
            <v>登记购房人</v>
          </cell>
          <cell r="C66">
            <v>20181016002512</v>
          </cell>
          <cell r="D66" t="str">
            <v>陈耀财</v>
          </cell>
        </row>
        <row r="66">
          <cell r="I66" t="str">
            <v>陈耀财</v>
          </cell>
          <cell r="J66" t="str">
            <v>登记购房人</v>
          </cell>
        </row>
        <row r="67">
          <cell r="A67" t="str">
            <v/>
          </cell>
          <cell r="B67" t="str">
            <v>共同购房人:妻子</v>
          </cell>
          <cell r="C67" t="str">
            <v/>
          </cell>
          <cell r="D67" t="str">
            <v>王小华</v>
          </cell>
        </row>
        <row r="67">
          <cell r="I67" t="str">
            <v>王小华</v>
          </cell>
          <cell r="J67" t="str">
            <v>共同购房人:妻子</v>
          </cell>
        </row>
        <row r="68">
          <cell r="A68" t="str">
            <v/>
          </cell>
          <cell r="B68" t="str">
            <v>家庭成员:女儿</v>
          </cell>
          <cell r="C68" t="str">
            <v/>
          </cell>
          <cell r="D68" t="str">
            <v>陈馨雯</v>
          </cell>
        </row>
        <row r="68">
          <cell r="I68" t="str">
            <v>陈馨雯</v>
          </cell>
          <cell r="J68" t="str">
            <v>家庭成员:女儿</v>
          </cell>
        </row>
        <row r="69">
          <cell r="A69" t="str">
            <v>C00026</v>
          </cell>
          <cell r="B69" t="str">
            <v>登记购房人</v>
          </cell>
          <cell r="C69">
            <v>20181016002696</v>
          </cell>
          <cell r="D69" t="str">
            <v>孙文聪</v>
          </cell>
        </row>
        <row r="69">
          <cell r="I69" t="str">
            <v>孙文聪</v>
          </cell>
          <cell r="J69" t="str">
            <v>登记购房人</v>
          </cell>
        </row>
        <row r="70">
          <cell r="A70" t="str">
            <v/>
          </cell>
          <cell r="B70" t="str">
            <v>共同购房人:妻子</v>
          </cell>
          <cell r="C70" t="str">
            <v/>
          </cell>
          <cell r="D70" t="str">
            <v>鄢丽红</v>
          </cell>
        </row>
        <row r="70">
          <cell r="I70" t="str">
            <v>鄢丽红</v>
          </cell>
          <cell r="J70" t="str">
            <v>共同购房人:妻子</v>
          </cell>
        </row>
        <row r="71">
          <cell r="A71" t="str">
            <v/>
          </cell>
          <cell r="B71" t="str">
            <v>家庭成员:女儿</v>
          </cell>
          <cell r="C71" t="str">
            <v/>
          </cell>
          <cell r="D71" t="str">
            <v>孙语彤</v>
          </cell>
        </row>
        <row r="71">
          <cell r="I71" t="str">
            <v>孙语彤</v>
          </cell>
          <cell r="J71" t="str">
            <v>家庭成员:女儿</v>
          </cell>
        </row>
        <row r="72">
          <cell r="A72" t="str">
            <v/>
          </cell>
          <cell r="B72" t="str">
            <v>家庭成员:儿子</v>
          </cell>
          <cell r="C72" t="str">
            <v/>
          </cell>
          <cell r="D72" t="str">
            <v>鄢宇阳</v>
          </cell>
        </row>
        <row r="72">
          <cell r="I72" t="str">
            <v>鄢宇阳</v>
          </cell>
          <cell r="J72" t="str">
            <v>家庭成员:儿子</v>
          </cell>
        </row>
        <row r="73">
          <cell r="A73" t="str">
            <v>C00027</v>
          </cell>
          <cell r="B73" t="str">
            <v>登记购房人</v>
          </cell>
          <cell r="C73">
            <v>20181017000418</v>
          </cell>
          <cell r="D73" t="str">
            <v>刁晓丽</v>
          </cell>
        </row>
        <row r="73">
          <cell r="I73" t="str">
            <v>刁晓丽</v>
          </cell>
          <cell r="J73" t="str">
            <v>登记购房人</v>
          </cell>
        </row>
        <row r="74">
          <cell r="A74" t="str">
            <v/>
          </cell>
          <cell r="B74" t="str">
            <v>共同购房人:丈夫</v>
          </cell>
          <cell r="C74" t="str">
            <v/>
          </cell>
          <cell r="D74" t="str">
            <v>吴元春</v>
          </cell>
        </row>
        <row r="74">
          <cell r="I74" t="str">
            <v>吴元春</v>
          </cell>
          <cell r="J74" t="str">
            <v>共同购房人:丈夫</v>
          </cell>
        </row>
        <row r="75">
          <cell r="A75" t="str">
            <v/>
          </cell>
          <cell r="B75" t="str">
            <v>家庭成员:儿子</v>
          </cell>
          <cell r="C75" t="str">
            <v/>
          </cell>
          <cell r="D75" t="str">
            <v>吴洲洋</v>
          </cell>
        </row>
        <row r="75">
          <cell r="I75" t="str">
            <v>吴洲洋</v>
          </cell>
          <cell r="J75" t="str">
            <v>家庭成员:儿子</v>
          </cell>
        </row>
        <row r="76">
          <cell r="A76" t="str">
            <v>C00028</v>
          </cell>
          <cell r="B76" t="str">
            <v>登记购房人</v>
          </cell>
          <cell r="C76">
            <v>20181017000551</v>
          </cell>
          <cell r="D76" t="str">
            <v>张媛媛</v>
          </cell>
        </row>
        <row r="76">
          <cell r="I76" t="str">
            <v>张媛媛</v>
          </cell>
          <cell r="J76" t="str">
            <v>登记购房人</v>
          </cell>
        </row>
        <row r="77">
          <cell r="A77" t="str">
            <v/>
          </cell>
          <cell r="B77" t="str">
            <v>共同购房人:丈夫</v>
          </cell>
          <cell r="C77" t="str">
            <v/>
          </cell>
          <cell r="D77" t="str">
            <v>雷海</v>
          </cell>
        </row>
        <row r="77">
          <cell r="I77" t="str">
            <v>雷海</v>
          </cell>
          <cell r="J77" t="str">
            <v>共同购房人:丈夫</v>
          </cell>
        </row>
        <row r="78">
          <cell r="A78" t="str">
            <v/>
          </cell>
          <cell r="B78" t="str">
            <v>家庭成员:女儿</v>
          </cell>
          <cell r="C78" t="str">
            <v/>
          </cell>
          <cell r="D78" t="str">
            <v>雷滟方</v>
          </cell>
        </row>
        <row r="78">
          <cell r="I78" t="str">
            <v>雷滟方</v>
          </cell>
          <cell r="J78" t="str">
            <v>家庭成员:女儿</v>
          </cell>
        </row>
        <row r="79">
          <cell r="A79" t="str">
            <v>C00029</v>
          </cell>
          <cell r="B79" t="str">
            <v>登记购房人</v>
          </cell>
          <cell r="C79">
            <v>20181017000634</v>
          </cell>
          <cell r="D79" t="str">
            <v>梁报</v>
          </cell>
        </row>
        <row r="79">
          <cell r="I79" t="str">
            <v>梁报</v>
          </cell>
          <cell r="J79" t="str">
            <v>登记购房人</v>
          </cell>
        </row>
        <row r="80">
          <cell r="A80" t="str">
            <v/>
          </cell>
          <cell r="B80" t="str">
            <v>共同购房人:妻子</v>
          </cell>
          <cell r="C80" t="str">
            <v/>
          </cell>
          <cell r="D80" t="str">
            <v>曽韵</v>
          </cell>
        </row>
        <row r="80">
          <cell r="I80" t="str">
            <v>曽韵</v>
          </cell>
          <cell r="J80" t="str">
            <v>共同购房人:妻子</v>
          </cell>
        </row>
        <row r="81">
          <cell r="A81" t="str">
            <v>C00030</v>
          </cell>
          <cell r="B81" t="str">
            <v>登记购房人</v>
          </cell>
          <cell r="C81">
            <v>20181017001060</v>
          </cell>
          <cell r="D81" t="str">
            <v>何小林</v>
          </cell>
        </row>
        <row r="81">
          <cell r="I81" t="str">
            <v>何小林</v>
          </cell>
          <cell r="J81" t="str">
            <v>登记购房人</v>
          </cell>
        </row>
        <row r="82">
          <cell r="A82" t="str">
            <v/>
          </cell>
          <cell r="B82" t="str">
            <v>共同购房人:妻子</v>
          </cell>
          <cell r="C82" t="str">
            <v/>
          </cell>
          <cell r="D82" t="str">
            <v>金亚萍</v>
          </cell>
        </row>
        <row r="82">
          <cell r="I82" t="str">
            <v>金亚萍</v>
          </cell>
          <cell r="J82" t="str">
            <v>共同购房人:妻子</v>
          </cell>
        </row>
        <row r="83">
          <cell r="A83" t="str">
            <v/>
          </cell>
          <cell r="B83" t="str">
            <v>家庭成员:女儿</v>
          </cell>
          <cell r="C83" t="str">
            <v/>
          </cell>
          <cell r="D83" t="str">
            <v>何欣童</v>
          </cell>
        </row>
        <row r="83">
          <cell r="I83" t="str">
            <v>何欣童</v>
          </cell>
          <cell r="J83" t="str">
            <v>家庭成员:女儿</v>
          </cell>
        </row>
        <row r="84">
          <cell r="A84" t="str">
            <v>C00031</v>
          </cell>
          <cell r="B84" t="str">
            <v>登记购房人</v>
          </cell>
          <cell r="C84">
            <v>20181017001539</v>
          </cell>
          <cell r="D84" t="str">
            <v>韦欣</v>
          </cell>
        </row>
        <row r="84">
          <cell r="I84" t="str">
            <v>韦欣</v>
          </cell>
          <cell r="J84" t="str">
            <v>登记购房人</v>
          </cell>
        </row>
        <row r="85">
          <cell r="A85" t="str">
            <v/>
          </cell>
          <cell r="B85" t="str">
            <v>家庭成员:儿子</v>
          </cell>
          <cell r="C85" t="str">
            <v/>
          </cell>
          <cell r="D85" t="str">
            <v>于世龙</v>
          </cell>
        </row>
        <row r="85">
          <cell r="I85" t="str">
            <v>于世龙</v>
          </cell>
          <cell r="J85" t="str">
            <v>家庭成员:儿子</v>
          </cell>
        </row>
        <row r="86">
          <cell r="A86" t="str">
            <v/>
          </cell>
          <cell r="B86" t="str">
            <v>家庭成员:丈夫</v>
          </cell>
          <cell r="C86" t="str">
            <v/>
          </cell>
          <cell r="D86" t="str">
            <v>于永</v>
          </cell>
        </row>
        <row r="86">
          <cell r="I86" t="str">
            <v>于永</v>
          </cell>
          <cell r="J86" t="str">
            <v>家庭成员:丈夫</v>
          </cell>
        </row>
        <row r="87">
          <cell r="A87" t="str">
            <v>C00032</v>
          </cell>
          <cell r="B87" t="str">
            <v>登记购房人</v>
          </cell>
          <cell r="C87">
            <v>20181017001900</v>
          </cell>
          <cell r="D87" t="str">
            <v>余青华</v>
          </cell>
        </row>
        <row r="87">
          <cell r="I87" t="str">
            <v>余青华</v>
          </cell>
          <cell r="J87" t="str">
            <v>登记购房人</v>
          </cell>
        </row>
        <row r="88">
          <cell r="A88" t="str">
            <v/>
          </cell>
          <cell r="B88" t="str">
            <v>家庭成员:丈夫</v>
          </cell>
          <cell r="C88" t="str">
            <v/>
          </cell>
          <cell r="D88" t="str">
            <v>何家齐</v>
          </cell>
        </row>
        <row r="88">
          <cell r="I88" t="str">
            <v>何家齐</v>
          </cell>
          <cell r="J88" t="str">
            <v>家庭成员:丈夫</v>
          </cell>
        </row>
        <row r="89">
          <cell r="A89" t="str">
            <v>C00033</v>
          </cell>
          <cell r="B89" t="str">
            <v>登记购房人</v>
          </cell>
          <cell r="C89">
            <v>20181017002252</v>
          </cell>
          <cell r="D89" t="str">
            <v>张文英</v>
          </cell>
        </row>
        <row r="89">
          <cell r="I89" t="str">
            <v>张文英</v>
          </cell>
          <cell r="J89" t="str">
            <v>登记购房人</v>
          </cell>
        </row>
        <row r="90">
          <cell r="A90" t="str">
            <v/>
          </cell>
          <cell r="B90" t="str">
            <v>共同购房人:丈夫</v>
          </cell>
          <cell r="C90" t="str">
            <v/>
          </cell>
          <cell r="D90" t="str">
            <v>肖强</v>
          </cell>
        </row>
        <row r="90">
          <cell r="I90" t="str">
            <v>肖强</v>
          </cell>
          <cell r="J90" t="str">
            <v>共同购房人:丈夫</v>
          </cell>
        </row>
        <row r="91">
          <cell r="A91" t="str">
            <v/>
          </cell>
          <cell r="B91" t="str">
            <v>家庭成员:女儿</v>
          </cell>
          <cell r="C91" t="str">
            <v/>
          </cell>
          <cell r="D91" t="str">
            <v>肖谨萱</v>
          </cell>
        </row>
        <row r="91">
          <cell r="I91" t="str">
            <v>肖谨萱</v>
          </cell>
          <cell r="J91" t="str">
            <v>家庭成员:女儿</v>
          </cell>
        </row>
        <row r="92">
          <cell r="A92" t="str">
            <v/>
          </cell>
          <cell r="B92" t="str">
            <v>家庭成员:女儿</v>
          </cell>
          <cell r="C92" t="str">
            <v/>
          </cell>
          <cell r="D92" t="str">
            <v>肖谨瑶</v>
          </cell>
        </row>
        <row r="92">
          <cell r="I92" t="str">
            <v>肖谨瑶</v>
          </cell>
          <cell r="J92" t="str">
            <v>家庭成员:女儿</v>
          </cell>
        </row>
        <row r="93">
          <cell r="A93" t="str">
            <v>C00034</v>
          </cell>
          <cell r="B93" t="str">
            <v>登记购房人</v>
          </cell>
          <cell r="C93">
            <v>20181017002471</v>
          </cell>
          <cell r="D93" t="str">
            <v>熊文</v>
          </cell>
        </row>
        <row r="93">
          <cell r="I93" t="str">
            <v>熊文</v>
          </cell>
          <cell r="J93" t="str">
            <v>登记购房人</v>
          </cell>
        </row>
        <row r="94">
          <cell r="A94" t="str">
            <v/>
          </cell>
          <cell r="B94" t="str">
            <v>共同购房人:妻子</v>
          </cell>
          <cell r="C94" t="str">
            <v/>
          </cell>
          <cell r="D94" t="str">
            <v>庞静</v>
          </cell>
        </row>
        <row r="94">
          <cell r="I94" t="str">
            <v>庞静</v>
          </cell>
          <cell r="J94" t="str">
            <v>共同购房人:妻子</v>
          </cell>
        </row>
        <row r="95">
          <cell r="A95" t="str">
            <v>C00035</v>
          </cell>
          <cell r="B95" t="str">
            <v>登记购房人</v>
          </cell>
          <cell r="C95">
            <v>20181017002472</v>
          </cell>
          <cell r="D95" t="str">
            <v>刘红梅</v>
          </cell>
        </row>
        <row r="95">
          <cell r="I95" t="str">
            <v>刘红梅</v>
          </cell>
          <cell r="J95" t="str">
            <v>登记购房人</v>
          </cell>
        </row>
        <row r="96">
          <cell r="A96" t="str">
            <v/>
          </cell>
          <cell r="B96" t="str">
            <v>共同购房人:丈夫</v>
          </cell>
          <cell r="C96" t="str">
            <v/>
          </cell>
          <cell r="D96" t="str">
            <v>王学</v>
          </cell>
        </row>
        <row r="96">
          <cell r="I96" t="str">
            <v>王学</v>
          </cell>
          <cell r="J96" t="str">
            <v>共同购房人:丈夫</v>
          </cell>
        </row>
        <row r="97">
          <cell r="A97" t="str">
            <v/>
          </cell>
          <cell r="B97" t="str">
            <v>家庭成员:儿子</v>
          </cell>
          <cell r="C97" t="str">
            <v/>
          </cell>
          <cell r="D97" t="str">
            <v>王子恺</v>
          </cell>
        </row>
        <row r="97">
          <cell r="I97" t="str">
            <v>王子恺</v>
          </cell>
          <cell r="J97" t="str">
            <v>家庭成员:儿子</v>
          </cell>
        </row>
        <row r="98">
          <cell r="A98" t="str">
            <v>C00036</v>
          </cell>
          <cell r="B98" t="str">
            <v>登记购房人</v>
          </cell>
          <cell r="C98">
            <v>20181017002522</v>
          </cell>
          <cell r="D98" t="str">
            <v>黄劲</v>
          </cell>
        </row>
        <row r="98">
          <cell r="I98" t="str">
            <v>黄劲</v>
          </cell>
          <cell r="J98" t="str">
            <v>登记购房人</v>
          </cell>
        </row>
        <row r="99">
          <cell r="A99" t="str">
            <v/>
          </cell>
          <cell r="B99" t="str">
            <v>共同购房人:妻子</v>
          </cell>
          <cell r="C99" t="str">
            <v/>
          </cell>
          <cell r="D99" t="str">
            <v>舒琳凌</v>
          </cell>
        </row>
        <row r="99">
          <cell r="I99" t="str">
            <v>舒琳凌</v>
          </cell>
          <cell r="J99" t="str">
            <v>共同购房人:妻子</v>
          </cell>
        </row>
        <row r="100">
          <cell r="A100" t="str">
            <v/>
          </cell>
          <cell r="B100" t="str">
            <v>家庭成员:儿子</v>
          </cell>
          <cell r="C100" t="str">
            <v/>
          </cell>
          <cell r="D100" t="str">
            <v>黄煜腾</v>
          </cell>
        </row>
        <row r="100">
          <cell r="I100" t="str">
            <v>黄煜腾</v>
          </cell>
          <cell r="J100" t="str">
            <v>家庭成员:儿子</v>
          </cell>
        </row>
        <row r="101">
          <cell r="A101" t="str">
            <v>C00037</v>
          </cell>
          <cell r="B101" t="str">
            <v>登记购房人</v>
          </cell>
          <cell r="C101">
            <v>20181017002901</v>
          </cell>
          <cell r="D101" t="str">
            <v>卢晓文</v>
          </cell>
        </row>
        <row r="101">
          <cell r="I101" t="str">
            <v>卢晓文</v>
          </cell>
          <cell r="J101" t="str">
            <v>登记购房人</v>
          </cell>
        </row>
        <row r="102">
          <cell r="A102" t="str">
            <v>C00038</v>
          </cell>
          <cell r="B102" t="str">
            <v>登记购房人</v>
          </cell>
          <cell r="C102">
            <v>20181017002919</v>
          </cell>
          <cell r="D102" t="str">
            <v>许海川</v>
          </cell>
        </row>
        <row r="102">
          <cell r="I102" t="str">
            <v>许海川</v>
          </cell>
          <cell r="J102" t="str">
            <v>登记购房人</v>
          </cell>
        </row>
        <row r="103">
          <cell r="A103" t="str">
            <v>C00039</v>
          </cell>
          <cell r="B103" t="str">
            <v>登记购房人</v>
          </cell>
          <cell r="C103">
            <v>20181017002938</v>
          </cell>
          <cell r="D103" t="str">
            <v>李佳士</v>
          </cell>
        </row>
        <row r="103">
          <cell r="I103" t="str">
            <v>李佳士</v>
          </cell>
          <cell r="J103" t="str">
            <v>登记购房人</v>
          </cell>
        </row>
        <row r="104">
          <cell r="A104" t="str">
            <v/>
          </cell>
          <cell r="B104" t="str">
            <v>共同购房人:妻子</v>
          </cell>
          <cell r="C104" t="str">
            <v/>
          </cell>
          <cell r="D104" t="str">
            <v>高原</v>
          </cell>
        </row>
        <row r="104">
          <cell r="I104" t="str">
            <v>高原</v>
          </cell>
          <cell r="J104" t="str">
            <v>共同购房人:妻子</v>
          </cell>
        </row>
        <row r="105">
          <cell r="A105" t="str">
            <v/>
          </cell>
          <cell r="B105" t="str">
            <v>家庭成员:儿子</v>
          </cell>
          <cell r="C105" t="str">
            <v/>
          </cell>
          <cell r="D105" t="str">
            <v>李申浩</v>
          </cell>
        </row>
        <row r="105">
          <cell r="I105" t="str">
            <v>李申浩</v>
          </cell>
          <cell r="J105" t="str">
            <v>家庭成员:儿子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F33" sqref="F33"/>
    </sheetView>
  </sheetViews>
  <sheetFormatPr defaultColWidth="9" defaultRowHeight="13.5" outlineLevelCol="7"/>
  <cols>
    <col min="1" max="1" width="5.25" style="19" customWidth="1"/>
    <col min="2" max="2" width="10.75" style="19" customWidth="1"/>
    <col min="3" max="3" width="13" style="19" customWidth="1"/>
    <col min="4" max="4" width="16.25" style="19" customWidth="1"/>
    <col min="5" max="5" width="16.375" style="19" customWidth="1"/>
    <col min="6" max="6" width="15.875" style="19" customWidth="1"/>
    <col min="7" max="7" width="20.5" style="20" customWidth="1"/>
    <col min="8" max="8" width="11.5" style="19" customWidth="1"/>
    <col min="9" max="16384" width="9" style="19"/>
  </cols>
  <sheetData>
    <row r="1" s="18" customFormat="1" ht="155.25" customHeight="1" spans="1:8">
      <c r="A1" s="21" t="s">
        <v>0</v>
      </c>
      <c r="B1" s="22"/>
      <c r="C1" s="22"/>
      <c r="D1" s="22"/>
      <c r="E1" s="22"/>
      <c r="F1" s="22"/>
      <c r="G1" s="22"/>
      <c r="H1" s="22"/>
    </row>
    <row r="2" spans="1:8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4" t="s">
        <v>7</v>
      </c>
      <c r="H2" s="9" t="s">
        <v>8</v>
      </c>
    </row>
    <row r="3" spans="1:8">
      <c r="A3" s="25">
        <v>1</v>
      </c>
      <c r="B3" s="23">
        <v>1</v>
      </c>
      <c r="C3" s="23" t="s">
        <v>9</v>
      </c>
      <c r="D3" s="23" t="s">
        <v>10</v>
      </c>
      <c r="E3" s="23">
        <v>20181015000602</v>
      </c>
      <c r="F3" s="23" t="s">
        <v>11</v>
      </c>
      <c r="G3" s="24" t="s">
        <v>12</v>
      </c>
      <c r="H3" s="25" t="s">
        <v>13</v>
      </c>
    </row>
    <row r="4" hidden="1" spans="1:8">
      <c r="A4" s="25">
        <v>1</v>
      </c>
      <c r="B4" s="23">
        <v>2</v>
      </c>
      <c r="C4" s="23" t="s">
        <v>14</v>
      </c>
      <c r="D4" s="23" t="s">
        <v>10</v>
      </c>
      <c r="E4" s="23">
        <v>20181017002856</v>
      </c>
      <c r="F4" s="23" t="s">
        <v>15</v>
      </c>
      <c r="G4" s="24" t="s">
        <v>16</v>
      </c>
      <c r="H4" s="25" t="s">
        <v>17</v>
      </c>
    </row>
    <row r="5" spans="1:8">
      <c r="A5" s="25">
        <v>1</v>
      </c>
      <c r="B5" s="26">
        <v>3</v>
      </c>
      <c r="C5" s="26" t="s">
        <v>18</v>
      </c>
      <c r="D5" s="23" t="s">
        <v>10</v>
      </c>
      <c r="E5" s="26">
        <v>20181015000534</v>
      </c>
      <c r="F5" s="23" t="s">
        <v>19</v>
      </c>
      <c r="G5" s="24" t="s">
        <v>20</v>
      </c>
      <c r="H5" s="27" t="s">
        <v>21</v>
      </c>
    </row>
    <row r="6" spans="1:8">
      <c r="A6" s="25"/>
      <c r="B6" s="28"/>
      <c r="C6" s="28"/>
      <c r="D6" s="23" t="s">
        <v>22</v>
      </c>
      <c r="E6" s="28"/>
      <c r="F6" s="23" t="s">
        <v>23</v>
      </c>
      <c r="G6" s="24" t="s">
        <v>24</v>
      </c>
      <c r="H6" s="29"/>
    </row>
    <row r="7" spans="1:8">
      <c r="A7" s="25"/>
      <c r="B7" s="30"/>
      <c r="C7" s="30"/>
      <c r="D7" s="23" t="s">
        <v>25</v>
      </c>
      <c r="E7" s="30"/>
      <c r="F7" s="23" t="s">
        <v>26</v>
      </c>
      <c r="G7" s="24" t="s">
        <v>27</v>
      </c>
      <c r="H7" s="31"/>
    </row>
    <row r="8" hidden="1" spans="1:8">
      <c r="A8" s="25">
        <v>1</v>
      </c>
      <c r="B8" s="26">
        <v>4</v>
      </c>
      <c r="C8" s="26" t="s">
        <v>28</v>
      </c>
      <c r="D8" s="23" t="s">
        <v>10</v>
      </c>
      <c r="E8" s="26">
        <v>20181016002456</v>
      </c>
      <c r="F8" s="23" t="s">
        <v>29</v>
      </c>
      <c r="G8" s="24" t="s">
        <v>30</v>
      </c>
      <c r="H8" s="27" t="s">
        <v>17</v>
      </c>
    </row>
    <row r="9" hidden="1" spans="1:8">
      <c r="A9" s="25"/>
      <c r="B9" s="30"/>
      <c r="C9" s="30"/>
      <c r="D9" s="23" t="s">
        <v>31</v>
      </c>
      <c r="E9" s="30"/>
      <c r="F9" s="23" t="s">
        <v>32</v>
      </c>
      <c r="G9" s="24" t="s">
        <v>33</v>
      </c>
      <c r="H9" s="31"/>
    </row>
    <row r="10" hidden="1" spans="1:8">
      <c r="A10" s="25">
        <v>1</v>
      </c>
      <c r="B10" s="23">
        <v>5</v>
      </c>
      <c r="C10" s="23" t="s">
        <v>34</v>
      </c>
      <c r="D10" s="23" t="s">
        <v>10</v>
      </c>
      <c r="E10" s="23">
        <v>20181017001563</v>
      </c>
      <c r="F10" s="23" t="s">
        <v>35</v>
      </c>
      <c r="G10" s="24" t="s">
        <v>36</v>
      </c>
      <c r="H10" s="25" t="s">
        <v>37</v>
      </c>
    </row>
    <row r="11" hidden="1" spans="1:8">
      <c r="A11" s="25">
        <v>1</v>
      </c>
      <c r="B11" s="23">
        <v>6</v>
      </c>
      <c r="C11" s="23" t="s">
        <v>38</v>
      </c>
      <c r="D11" s="23" t="s">
        <v>10</v>
      </c>
      <c r="E11" s="23">
        <v>20181015000147</v>
      </c>
      <c r="F11" s="23" t="s">
        <v>39</v>
      </c>
      <c r="G11" s="24" t="s">
        <v>40</v>
      </c>
      <c r="H11" s="25" t="s">
        <v>17</v>
      </c>
    </row>
    <row r="12" hidden="1" spans="1:8">
      <c r="A12" s="25">
        <v>1</v>
      </c>
      <c r="B12" s="26">
        <v>7</v>
      </c>
      <c r="C12" s="26" t="s">
        <v>41</v>
      </c>
      <c r="D12" s="23" t="s">
        <v>10</v>
      </c>
      <c r="E12" s="26">
        <v>20181017001409</v>
      </c>
      <c r="F12" s="23" t="s">
        <v>42</v>
      </c>
      <c r="G12" s="24" t="s">
        <v>43</v>
      </c>
      <c r="H12" s="27" t="s">
        <v>17</v>
      </c>
    </row>
    <row r="13" hidden="1" spans="1:8">
      <c r="A13" s="25"/>
      <c r="B13" s="28"/>
      <c r="C13" s="28"/>
      <c r="D13" s="23" t="s">
        <v>44</v>
      </c>
      <c r="E13" s="28"/>
      <c r="F13" s="23" t="s">
        <v>45</v>
      </c>
      <c r="G13" s="24" t="s">
        <v>46</v>
      </c>
      <c r="H13" s="29"/>
    </row>
    <row r="14" hidden="1" spans="1:8">
      <c r="A14" s="25"/>
      <c r="B14" s="30"/>
      <c r="C14" s="30"/>
      <c r="D14" s="23" t="s">
        <v>47</v>
      </c>
      <c r="E14" s="30"/>
      <c r="F14" s="23" t="s">
        <v>48</v>
      </c>
      <c r="G14" s="24" t="s">
        <v>49</v>
      </c>
      <c r="H14" s="31"/>
    </row>
    <row r="15" spans="1:8">
      <c r="A15" s="25">
        <v>1</v>
      </c>
      <c r="B15" s="23">
        <v>8</v>
      </c>
      <c r="C15" s="23" t="s">
        <v>50</v>
      </c>
      <c r="D15" s="23" t="s">
        <v>10</v>
      </c>
      <c r="E15" s="23">
        <v>20181015000111</v>
      </c>
      <c r="F15" s="23" t="s">
        <v>51</v>
      </c>
      <c r="G15" s="24" t="s">
        <v>52</v>
      </c>
      <c r="H15" s="25" t="s">
        <v>53</v>
      </c>
    </row>
    <row r="16" spans="1:8">
      <c r="A16" s="25">
        <v>1</v>
      </c>
      <c r="B16" s="23">
        <v>9</v>
      </c>
      <c r="C16" s="23" t="s">
        <v>54</v>
      </c>
      <c r="D16" s="23" t="s">
        <v>10</v>
      </c>
      <c r="E16" s="23">
        <v>20181017002565</v>
      </c>
      <c r="F16" s="23" t="s">
        <v>55</v>
      </c>
      <c r="G16" s="24" t="s">
        <v>56</v>
      </c>
      <c r="H16" s="25" t="s">
        <v>57</v>
      </c>
    </row>
    <row r="17" spans="1:8">
      <c r="A17" s="25">
        <v>1</v>
      </c>
      <c r="B17" s="23">
        <v>10</v>
      </c>
      <c r="C17" s="23" t="s">
        <v>58</v>
      </c>
      <c r="D17" s="23" t="s">
        <v>10</v>
      </c>
      <c r="E17" s="23">
        <v>20181017001044</v>
      </c>
      <c r="F17" s="23" t="s">
        <v>59</v>
      </c>
      <c r="G17" s="24" t="s">
        <v>60</v>
      </c>
      <c r="H17" s="25" t="s">
        <v>61</v>
      </c>
    </row>
    <row r="18" hidden="1" spans="1:8">
      <c r="A18" s="25">
        <v>1</v>
      </c>
      <c r="B18" s="23">
        <v>11</v>
      </c>
      <c r="C18" s="23" t="s">
        <v>62</v>
      </c>
      <c r="D18" s="23" t="s">
        <v>10</v>
      </c>
      <c r="E18" s="23">
        <v>20181017002463</v>
      </c>
      <c r="F18" s="23" t="s">
        <v>63</v>
      </c>
      <c r="G18" s="24" t="s">
        <v>64</v>
      </c>
      <c r="H18" s="25" t="s">
        <v>17</v>
      </c>
    </row>
    <row r="19" spans="1:8">
      <c r="A19" s="25">
        <v>1</v>
      </c>
      <c r="B19" s="23">
        <v>12</v>
      </c>
      <c r="C19" s="23" t="s">
        <v>65</v>
      </c>
      <c r="D19" s="23" t="s">
        <v>10</v>
      </c>
      <c r="E19" s="23">
        <v>20181015000314</v>
      </c>
      <c r="F19" s="23" t="s">
        <v>66</v>
      </c>
      <c r="G19" s="24" t="s">
        <v>67</v>
      </c>
      <c r="H19" s="25" t="s">
        <v>68</v>
      </c>
    </row>
    <row r="20" hidden="1" spans="1:8">
      <c r="A20" s="25">
        <v>1</v>
      </c>
      <c r="B20" s="23">
        <v>13</v>
      </c>
      <c r="C20" s="23" t="s">
        <v>69</v>
      </c>
      <c r="D20" s="23" t="s">
        <v>10</v>
      </c>
      <c r="E20" s="23">
        <v>20181017001395</v>
      </c>
      <c r="F20" s="23" t="s">
        <v>70</v>
      </c>
      <c r="G20" s="24" t="s">
        <v>71</v>
      </c>
      <c r="H20" s="25" t="s">
        <v>37</v>
      </c>
    </row>
    <row r="21" hidden="1" spans="1:8">
      <c r="A21" s="25">
        <v>1</v>
      </c>
      <c r="B21" s="23">
        <v>14</v>
      </c>
      <c r="C21" s="23" t="s">
        <v>72</v>
      </c>
      <c r="D21" s="23" t="s">
        <v>10</v>
      </c>
      <c r="E21" s="23">
        <v>20181016000013</v>
      </c>
      <c r="F21" s="23" t="s">
        <v>73</v>
      </c>
      <c r="G21" s="24" t="s">
        <v>74</v>
      </c>
      <c r="H21" s="25" t="s">
        <v>17</v>
      </c>
    </row>
    <row r="22" spans="1:8">
      <c r="A22" s="25">
        <v>1</v>
      </c>
      <c r="B22" s="26">
        <v>15</v>
      </c>
      <c r="C22" s="26" t="s">
        <v>75</v>
      </c>
      <c r="D22" s="23" t="s">
        <v>10</v>
      </c>
      <c r="E22" s="26">
        <v>20181015000158</v>
      </c>
      <c r="F22" s="23" t="s">
        <v>76</v>
      </c>
      <c r="G22" s="24" t="s">
        <v>77</v>
      </c>
      <c r="H22" s="27" t="s">
        <v>78</v>
      </c>
    </row>
    <row r="23" spans="1:8">
      <c r="A23" s="25"/>
      <c r="B23" s="30"/>
      <c r="C23" s="30"/>
      <c r="D23" s="23" t="s">
        <v>44</v>
      </c>
      <c r="E23" s="30"/>
      <c r="F23" s="23" t="s">
        <v>79</v>
      </c>
      <c r="G23" s="24" t="s">
        <v>80</v>
      </c>
      <c r="H23" s="31"/>
    </row>
    <row r="24" hidden="1" spans="1:8">
      <c r="A24" s="25">
        <v>1</v>
      </c>
      <c r="B24" s="23">
        <v>16</v>
      </c>
      <c r="C24" s="23" t="s">
        <v>81</v>
      </c>
      <c r="D24" s="23" t="s">
        <v>10</v>
      </c>
      <c r="E24" s="23">
        <v>20181017001204</v>
      </c>
      <c r="F24" s="23" t="s">
        <v>82</v>
      </c>
      <c r="G24" s="24" t="s">
        <v>83</v>
      </c>
      <c r="H24" s="25" t="s">
        <v>37</v>
      </c>
    </row>
    <row r="25" spans="1:8">
      <c r="A25" s="25">
        <v>1</v>
      </c>
      <c r="B25" s="23">
        <v>17</v>
      </c>
      <c r="C25" s="23" t="s">
        <v>84</v>
      </c>
      <c r="D25" s="23" t="s">
        <v>10</v>
      </c>
      <c r="E25" s="23">
        <v>20181016000441</v>
      </c>
      <c r="F25" s="23" t="s">
        <v>85</v>
      </c>
      <c r="G25" s="24" t="s">
        <v>86</v>
      </c>
      <c r="H25" s="25" t="s">
        <v>87</v>
      </c>
    </row>
    <row r="26" hidden="1" spans="1:8">
      <c r="A26" s="25">
        <v>1</v>
      </c>
      <c r="B26" s="23">
        <v>18</v>
      </c>
      <c r="C26" s="23" t="s">
        <v>88</v>
      </c>
      <c r="D26" s="23" t="s">
        <v>10</v>
      </c>
      <c r="E26" s="23">
        <v>20181015000161</v>
      </c>
      <c r="F26" s="23" t="s">
        <v>89</v>
      </c>
      <c r="G26" s="24" t="s">
        <v>90</v>
      </c>
      <c r="H26" s="25" t="s">
        <v>17</v>
      </c>
    </row>
    <row r="27" spans="1:8">
      <c r="A27" s="25">
        <v>1</v>
      </c>
      <c r="B27" s="23">
        <v>19</v>
      </c>
      <c r="C27" s="23" t="s">
        <v>91</v>
      </c>
      <c r="D27" s="23" t="s">
        <v>10</v>
      </c>
      <c r="E27" s="23">
        <v>20181016001721</v>
      </c>
      <c r="F27" s="23" t="s">
        <v>92</v>
      </c>
      <c r="G27" s="24" t="s">
        <v>93</v>
      </c>
      <c r="H27" s="25" t="s">
        <v>94</v>
      </c>
    </row>
    <row r="28" hidden="1" spans="1:8">
      <c r="A28" s="25">
        <v>1</v>
      </c>
      <c r="B28" s="23">
        <v>20</v>
      </c>
      <c r="C28" s="23" t="s">
        <v>95</v>
      </c>
      <c r="D28" s="23" t="s">
        <v>10</v>
      </c>
      <c r="E28" s="23">
        <v>20181016001520</v>
      </c>
      <c r="F28" s="23" t="s">
        <v>96</v>
      </c>
      <c r="G28" s="24" t="s">
        <v>97</v>
      </c>
      <c r="H28" s="25" t="s">
        <v>17</v>
      </c>
    </row>
    <row r="29" hidden="1" spans="1:8">
      <c r="A29" s="25">
        <v>1</v>
      </c>
      <c r="B29" s="23">
        <v>21</v>
      </c>
      <c r="C29" s="23" t="s">
        <v>98</v>
      </c>
      <c r="D29" s="23" t="s">
        <v>10</v>
      </c>
      <c r="E29" s="23">
        <v>20181017002500</v>
      </c>
      <c r="F29" s="23" t="s">
        <v>99</v>
      </c>
      <c r="G29" s="24" t="s">
        <v>100</v>
      </c>
      <c r="H29" s="25" t="s">
        <v>17</v>
      </c>
    </row>
    <row r="30" hidden="1" spans="1:8">
      <c r="A30" s="25">
        <v>1</v>
      </c>
      <c r="B30" s="23">
        <v>22</v>
      </c>
      <c r="C30" s="23" t="s">
        <v>101</v>
      </c>
      <c r="D30" s="23" t="s">
        <v>10</v>
      </c>
      <c r="E30" s="23">
        <v>20181016002305</v>
      </c>
      <c r="F30" s="23" t="s">
        <v>102</v>
      </c>
      <c r="G30" s="24" t="s">
        <v>103</v>
      </c>
      <c r="H30" s="25" t="s">
        <v>37</v>
      </c>
    </row>
    <row r="31" hidden="1" spans="1:8">
      <c r="A31" s="25">
        <v>1</v>
      </c>
      <c r="B31" s="23">
        <v>23</v>
      </c>
      <c r="C31" s="23" t="s">
        <v>104</v>
      </c>
      <c r="D31" s="23" t="s">
        <v>10</v>
      </c>
      <c r="E31" s="23">
        <v>20181016001623</v>
      </c>
      <c r="F31" s="23" t="s">
        <v>105</v>
      </c>
      <c r="G31" s="24" t="s">
        <v>106</v>
      </c>
      <c r="H31" s="25" t="s">
        <v>17</v>
      </c>
    </row>
    <row r="32" spans="1:8">
      <c r="A32" s="25">
        <v>1</v>
      </c>
      <c r="B32" s="26">
        <v>24</v>
      </c>
      <c r="C32" s="26" t="s">
        <v>107</v>
      </c>
      <c r="D32" s="23" t="s">
        <v>10</v>
      </c>
      <c r="E32" s="26">
        <v>20181016002668</v>
      </c>
      <c r="F32" s="23" t="s">
        <v>108</v>
      </c>
      <c r="G32" s="24" t="s">
        <v>109</v>
      </c>
      <c r="H32" s="27" t="s">
        <v>110</v>
      </c>
    </row>
    <row r="33" spans="1:8">
      <c r="A33" s="25"/>
      <c r="B33" s="30"/>
      <c r="C33" s="30"/>
      <c r="D33" s="23" t="s">
        <v>31</v>
      </c>
      <c r="E33" s="30"/>
      <c r="F33" s="23" t="s">
        <v>111</v>
      </c>
      <c r="G33" s="24" t="s">
        <v>112</v>
      </c>
      <c r="H33" s="31"/>
    </row>
    <row r="34" spans="1:8">
      <c r="A34" s="25">
        <v>1</v>
      </c>
      <c r="B34" s="26">
        <v>25</v>
      </c>
      <c r="C34" s="26" t="s">
        <v>113</v>
      </c>
      <c r="D34" s="23" t="s">
        <v>10</v>
      </c>
      <c r="E34" s="26">
        <v>20181015000320</v>
      </c>
      <c r="F34" s="23" t="s">
        <v>114</v>
      </c>
      <c r="G34" s="24" t="s">
        <v>115</v>
      </c>
      <c r="H34" s="27" t="s">
        <v>116</v>
      </c>
    </row>
    <row r="35" spans="1:8">
      <c r="A35" s="25"/>
      <c r="B35" s="30"/>
      <c r="C35" s="30"/>
      <c r="D35" s="23" t="s">
        <v>44</v>
      </c>
      <c r="E35" s="30"/>
      <c r="F35" s="23" t="s">
        <v>117</v>
      </c>
      <c r="G35" s="24" t="s">
        <v>118</v>
      </c>
      <c r="H35" s="31"/>
    </row>
    <row r="36" spans="1:8">
      <c r="A36" s="25">
        <v>1</v>
      </c>
      <c r="B36" s="26">
        <v>26</v>
      </c>
      <c r="C36" s="26" t="s">
        <v>119</v>
      </c>
      <c r="D36" s="23" t="s">
        <v>10</v>
      </c>
      <c r="E36" s="26">
        <v>20181015000499</v>
      </c>
      <c r="F36" s="23" t="s">
        <v>120</v>
      </c>
      <c r="G36" s="24" t="s">
        <v>121</v>
      </c>
      <c r="H36" s="27" t="s">
        <v>122</v>
      </c>
    </row>
    <row r="37" spans="1:8">
      <c r="A37" s="25"/>
      <c r="B37" s="30"/>
      <c r="C37" s="30"/>
      <c r="D37" s="23" t="s">
        <v>123</v>
      </c>
      <c r="E37" s="30"/>
      <c r="F37" s="23" t="s">
        <v>124</v>
      </c>
      <c r="G37" s="24" t="s">
        <v>125</v>
      </c>
      <c r="H37" s="31"/>
    </row>
  </sheetData>
  <mergeCells count="36">
    <mergeCell ref="A1:H1"/>
    <mergeCell ref="A5:A7"/>
    <mergeCell ref="A8:A9"/>
    <mergeCell ref="A12:A14"/>
    <mergeCell ref="A22:A23"/>
    <mergeCell ref="A32:A33"/>
    <mergeCell ref="A34:A35"/>
    <mergeCell ref="A36:A37"/>
    <mergeCell ref="B5:B7"/>
    <mergeCell ref="B8:B9"/>
    <mergeCell ref="B12:B14"/>
    <mergeCell ref="B22:B23"/>
    <mergeCell ref="B32:B33"/>
    <mergeCell ref="B34:B35"/>
    <mergeCell ref="B36:B37"/>
    <mergeCell ref="C5:C7"/>
    <mergeCell ref="C8:C9"/>
    <mergeCell ref="C12:C14"/>
    <mergeCell ref="C22:C23"/>
    <mergeCell ref="C32:C33"/>
    <mergeCell ref="C34:C35"/>
    <mergeCell ref="C36:C37"/>
    <mergeCell ref="E5:E7"/>
    <mergeCell ref="E8:E9"/>
    <mergeCell ref="E12:E14"/>
    <mergeCell ref="E22:E23"/>
    <mergeCell ref="E32:E33"/>
    <mergeCell ref="E34:E35"/>
    <mergeCell ref="E36:E37"/>
    <mergeCell ref="H5:H7"/>
    <mergeCell ref="H8:H9"/>
    <mergeCell ref="H12:H14"/>
    <mergeCell ref="H22:H23"/>
    <mergeCell ref="H32:H33"/>
    <mergeCell ref="H34:H35"/>
    <mergeCell ref="H36:H37"/>
  </mergeCells>
  <printOptions horizontalCentered="1"/>
  <pageMargins left="0.118055555555556" right="0.118055555555556" top="0.55" bottom="0.354166666666667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5"/>
  <sheetViews>
    <sheetView workbookViewId="0">
      <selection activeCell="G49" sqref="G49"/>
    </sheetView>
  </sheetViews>
  <sheetFormatPr defaultColWidth="9" defaultRowHeight="13.5" outlineLevelCol="7"/>
  <cols>
    <col min="1" max="1" width="5.25" style="6" customWidth="1"/>
    <col min="2" max="2" width="11" style="7" customWidth="1"/>
    <col min="3" max="3" width="13" style="7" customWidth="1"/>
    <col min="4" max="4" width="16.25" style="7" customWidth="1"/>
    <col min="5" max="5" width="15.625" style="6" customWidth="1"/>
    <col min="6" max="6" width="13" style="6" customWidth="1"/>
    <col min="7" max="7" width="19.375" style="7" customWidth="1"/>
    <col min="8" max="8" width="12.625" style="7" customWidth="1"/>
    <col min="9" max="16384" width="9" style="7"/>
  </cols>
  <sheetData>
    <row r="1" s="5" customFormat="1" ht="156.75" customHeight="1" spans="1:8">
      <c r="A1" s="8" t="s">
        <v>126</v>
      </c>
      <c r="B1" s="8"/>
      <c r="C1" s="8"/>
      <c r="D1" s="8"/>
      <c r="E1" s="8"/>
      <c r="F1" s="8"/>
      <c r="G1" s="8"/>
      <c r="H1" s="8"/>
    </row>
    <row r="2" spans="1:8">
      <c r="A2" s="9" t="s">
        <v>1</v>
      </c>
      <c r="B2" s="10" t="s">
        <v>2</v>
      </c>
      <c r="C2" s="10" t="s">
        <v>3</v>
      </c>
      <c r="D2" s="10" t="s">
        <v>5</v>
      </c>
      <c r="E2" s="9" t="s">
        <v>4</v>
      </c>
      <c r="F2" s="11" t="s">
        <v>6</v>
      </c>
      <c r="G2" s="12" t="s">
        <v>7</v>
      </c>
      <c r="H2" s="9" t="s">
        <v>8</v>
      </c>
    </row>
    <row r="3" hidden="1" spans="1:8">
      <c r="A3" s="9">
        <v>1</v>
      </c>
      <c r="B3" s="10">
        <v>1</v>
      </c>
      <c r="C3" s="10" t="s">
        <v>127</v>
      </c>
      <c r="D3" s="13">
        <v>20181016001811</v>
      </c>
      <c r="E3" s="9" t="str">
        <f>VLOOKUP(F3,[1]Sheet6!I3:J105,2,)</f>
        <v>登记购房人</v>
      </c>
      <c r="F3" s="9" t="str">
        <f>VLOOKUP(C3,[1]Sheet6!A3:D105,4,FALSE)</f>
        <v>尚菁菁</v>
      </c>
      <c r="G3" s="9" t="e">
        <f>SUBSTITUTE(#REF!,MID(#REF!,7,8),"********")</f>
        <v>#REF!</v>
      </c>
      <c r="H3" s="9" t="s">
        <v>17</v>
      </c>
    </row>
    <row r="4" hidden="1" spans="1:8">
      <c r="A4" s="9"/>
      <c r="B4" s="10"/>
      <c r="C4" s="10"/>
      <c r="D4" s="13"/>
      <c r="E4" s="9" t="str">
        <f>VLOOKUP(F4,[1]Sheet6!I4:J106,2,)</f>
        <v>家庭成员:女儿</v>
      </c>
      <c r="F4" s="14" t="s">
        <v>128</v>
      </c>
      <c r="G4" s="9" t="e">
        <f>SUBSTITUTE(#REF!,MID(#REF!,7,8),"********")</f>
        <v>#REF!</v>
      </c>
      <c r="H4" s="9"/>
    </row>
    <row r="5" hidden="1" spans="1:8">
      <c r="A5" s="9"/>
      <c r="B5" s="10"/>
      <c r="C5" s="10"/>
      <c r="D5" s="13"/>
      <c r="E5" s="9" t="str">
        <f>VLOOKUP(F5,[1]Sheet6!I5:J107,2,)</f>
        <v>家庭成员:丈夫</v>
      </c>
      <c r="F5" s="14" t="s">
        <v>129</v>
      </c>
      <c r="G5" s="9" t="e">
        <f>SUBSTITUTE(#REF!,MID(#REF!,7,8),"********")</f>
        <v>#REF!</v>
      </c>
      <c r="H5" s="9"/>
    </row>
    <row r="6" hidden="1" spans="1:8">
      <c r="A6" s="9"/>
      <c r="B6" s="10"/>
      <c r="C6" s="10"/>
      <c r="D6" s="13"/>
      <c r="E6" s="9" t="str">
        <f>VLOOKUP(F6,[1]Sheet6!I6:J108,2,)</f>
        <v>家庭成员:儿子</v>
      </c>
      <c r="F6" s="14" t="s">
        <v>130</v>
      </c>
      <c r="G6" s="9" t="e">
        <f>SUBSTITUTE(#REF!,MID(#REF!,7,8),"********")</f>
        <v>#REF!</v>
      </c>
      <c r="H6" s="9"/>
    </row>
    <row r="7" hidden="1" spans="1:8">
      <c r="A7" s="9">
        <v>1</v>
      </c>
      <c r="B7" s="10">
        <v>2</v>
      </c>
      <c r="C7" s="10" t="s">
        <v>131</v>
      </c>
      <c r="D7" s="13">
        <v>20181015000005</v>
      </c>
      <c r="E7" s="9" t="str">
        <f>VLOOKUP(F7,[1]Sheet6!I7:J109,2,)</f>
        <v>家庭成员:丈夫</v>
      </c>
      <c r="F7" s="9" t="str">
        <f>VLOOKUP(C7,[1]Sheet6!A3:D105,4)</f>
        <v>于永</v>
      </c>
      <c r="G7" s="9" t="e">
        <f>SUBSTITUTE(#REF!,MID(#REF!,7,8),"********")</f>
        <v>#REF!</v>
      </c>
      <c r="H7" s="9" t="s">
        <v>37</v>
      </c>
    </row>
    <row r="8" hidden="1" spans="1:8">
      <c r="A8" s="9"/>
      <c r="B8" s="10"/>
      <c r="C8" s="10"/>
      <c r="D8" s="13"/>
      <c r="E8" s="9" t="str">
        <f>VLOOKUP(F8,[1]Sheet6!I3:J105,2,)</f>
        <v>家庭成员:女儿</v>
      </c>
      <c r="F8" s="14" t="s">
        <v>132</v>
      </c>
      <c r="G8" s="9" t="e">
        <f>SUBSTITUTE(#REF!,MID(#REF!,7,8),"********")</f>
        <v>#REF!</v>
      </c>
      <c r="H8" s="9"/>
    </row>
    <row r="9" hidden="1" spans="1:8">
      <c r="A9" s="9"/>
      <c r="B9" s="10"/>
      <c r="C9" s="10"/>
      <c r="D9" s="13"/>
      <c r="E9" s="9" t="str">
        <f>VLOOKUP(F9,[1]Sheet6!I4:J106,2,)</f>
        <v>家庭成员:儿子</v>
      </c>
      <c r="F9" s="14" t="s">
        <v>133</v>
      </c>
      <c r="G9" s="9" t="e">
        <f>SUBSTITUTE(#REF!,MID(#REF!,7,8),"********")</f>
        <v>#REF!</v>
      </c>
      <c r="H9" s="9"/>
    </row>
    <row r="10" hidden="1" spans="1:8">
      <c r="A10" s="9">
        <v>1</v>
      </c>
      <c r="B10" s="10">
        <v>3</v>
      </c>
      <c r="C10" s="10" t="s">
        <v>134</v>
      </c>
      <c r="D10" s="13">
        <v>20181017002938</v>
      </c>
      <c r="E10" s="9" t="str">
        <f>VLOOKUP(F10,[1]Sheet6!I5:J107,2,)</f>
        <v>登记购房人</v>
      </c>
      <c r="F10" s="9" t="str">
        <f>VLOOKUP(C10,[1]Sheet6!A10:D112,4,FALSE)</f>
        <v>李佳士</v>
      </c>
      <c r="G10" s="9" t="e">
        <f>SUBSTITUTE(#REF!,MID(#REF!,7,8),"********")</f>
        <v>#REF!</v>
      </c>
      <c r="H10" s="9" t="s">
        <v>37</v>
      </c>
    </row>
    <row r="11" hidden="1" spans="1:8">
      <c r="A11" s="9"/>
      <c r="B11" s="10"/>
      <c r="C11" s="10"/>
      <c r="D11" s="13"/>
      <c r="E11" s="9" t="str">
        <f>VLOOKUP(F11,[1]Sheet6!I6:J108,2,)</f>
        <v>共同购房人:妻子</v>
      </c>
      <c r="F11" s="14" t="s">
        <v>135</v>
      </c>
      <c r="G11" s="9" t="e">
        <f>SUBSTITUTE(#REF!,MID(#REF!,7,8),"********")</f>
        <v>#REF!</v>
      </c>
      <c r="H11" s="9" t="s">
        <v>37</v>
      </c>
    </row>
    <row r="12" hidden="1" spans="1:8">
      <c r="A12" s="9"/>
      <c r="B12" s="10"/>
      <c r="C12" s="10"/>
      <c r="D12" s="13"/>
      <c r="E12" s="9" t="str">
        <f>VLOOKUP(F12,[1]Sheet6!I7:J109,2,)</f>
        <v>家庭成员:儿子</v>
      </c>
      <c r="F12" s="14" t="s">
        <v>136</v>
      </c>
      <c r="G12" s="9" t="e">
        <f>SUBSTITUTE(#REF!,MID(#REF!,7,8),"********")</f>
        <v>#REF!</v>
      </c>
      <c r="H12" s="9"/>
    </row>
    <row r="13" hidden="1" spans="1:8">
      <c r="A13" s="9">
        <v>1</v>
      </c>
      <c r="B13" s="10">
        <v>4</v>
      </c>
      <c r="C13" s="10" t="s">
        <v>137</v>
      </c>
      <c r="D13" s="13">
        <v>20181016001043</v>
      </c>
      <c r="E13" s="9" t="str">
        <f>VLOOKUP(F13,[1]Sheet6!I8:J110,2,)</f>
        <v>登记购房人</v>
      </c>
      <c r="F13" s="9" t="str">
        <f>VLOOKUP(C13,[1]Sheet6!A13:D115,4,FALSE)</f>
        <v>邱艳</v>
      </c>
      <c r="G13" s="9" t="e">
        <f>SUBSTITUTE(#REF!,MID(#REF!,7,8),"********")</f>
        <v>#REF!</v>
      </c>
      <c r="H13" s="9" t="s">
        <v>37</v>
      </c>
    </row>
    <row r="14" hidden="1" spans="1:8">
      <c r="A14" s="9"/>
      <c r="B14" s="10"/>
      <c r="C14" s="10"/>
      <c r="D14" s="13"/>
      <c r="E14" s="9" t="str">
        <f>VLOOKUP(F14,[1]Sheet6!I9:J111,2,)</f>
        <v>共同购房人:丈夫</v>
      </c>
      <c r="F14" s="14" t="s">
        <v>138</v>
      </c>
      <c r="G14" s="9" t="e">
        <f>SUBSTITUTE(#REF!,MID(#REF!,7,8),"********")</f>
        <v>#REF!</v>
      </c>
      <c r="H14" s="9" t="s">
        <v>37</v>
      </c>
    </row>
    <row r="15" hidden="1" spans="1:8">
      <c r="A15" s="9"/>
      <c r="B15" s="10"/>
      <c r="C15" s="10"/>
      <c r="D15" s="13"/>
      <c r="E15" s="9" t="str">
        <f>VLOOKUP(F15,[1]Sheet6!I10:J112,2,)</f>
        <v>家庭成员:儿子</v>
      </c>
      <c r="F15" s="14" t="s">
        <v>139</v>
      </c>
      <c r="G15" s="9" t="e">
        <f>SUBSTITUTE(#REF!,MID(#REF!,7,8),"********")</f>
        <v>#REF!</v>
      </c>
      <c r="H15" s="9"/>
    </row>
    <row r="16" hidden="1" spans="1:8">
      <c r="A16" s="9">
        <v>1</v>
      </c>
      <c r="B16" s="10">
        <v>5</v>
      </c>
      <c r="C16" s="10" t="s">
        <v>140</v>
      </c>
      <c r="D16" s="13">
        <v>20181015000662</v>
      </c>
      <c r="E16" s="9" t="str">
        <f>VLOOKUP(F16,[1]Sheet6!I11:J113,2,)</f>
        <v>登记购房人</v>
      </c>
      <c r="F16" s="9" t="str">
        <f>VLOOKUP(C16,[1]Sheet6!A16:D118,4,FALSE)</f>
        <v>杜贤</v>
      </c>
      <c r="G16" s="9" t="e">
        <f>SUBSTITUTE(#REF!,MID(#REF!,7,8),"********")</f>
        <v>#REF!</v>
      </c>
      <c r="H16" s="9" t="s">
        <v>17</v>
      </c>
    </row>
    <row r="17" hidden="1" spans="1:8">
      <c r="A17" s="9"/>
      <c r="B17" s="10"/>
      <c r="C17" s="10"/>
      <c r="D17" s="13"/>
      <c r="E17" s="9" t="str">
        <f>VLOOKUP(F17,[1]Sheet6!I12:J114,2,)</f>
        <v>共同购房人:丈夫</v>
      </c>
      <c r="F17" s="14" t="s">
        <v>141</v>
      </c>
      <c r="G17" s="9" t="e">
        <f>SUBSTITUTE(#REF!,MID(#REF!,7,8),"********")</f>
        <v>#REF!</v>
      </c>
      <c r="H17" s="9" t="s">
        <v>37</v>
      </c>
    </row>
    <row r="18" hidden="1" spans="1:8">
      <c r="A18" s="9">
        <v>1</v>
      </c>
      <c r="B18" s="10">
        <v>6</v>
      </c>
      <c r="C18" s="10" t="s">
        <v>142</v>
      </c>
      <c r="D18" s="13">
        <v>20181017002901</v>
      </c>
      <c r="E18" s="9" t="str">
        <f>VLOOKUP(F18,[1]Sheet6!I13:J115,2,)</f>
        <v>登记购房人</v>
      </c>
      <c r="F18" s="9" t="str">
        <f>VLOOKUP(C18,[1]Sheet6!A18:D120,4,FALSE)</f>
        <v>卢晓文</v>
      </c>
      <c r="G18" s="9" t="e">
        <f>SUBSTITUTE(#REF!,MID(#REF!,7,8),"********")</f>
        <v>#REF!</v>
      </c>
      <c r="H18" s="9" t="s">
        <v>37</v>
      </c>
    </row>
    <row r="19" hidden="1" spans="1:8">
      <c r="A19" s="9">
        <v>1</v>
      </c>
      <c r="B19" s="10">
        <v>7</v>
      </c>
      <c r="C19" s="10" t="s">
        <v>143</v>
      </c>
      <c r="D19" s="13">
        <v>20181017001900</v>
      </c>
      <c r="E19" s="9" t="str">
        <f>VLOOKUP(F19,[1]Sheet6!I14:J116,2,)</f>
        <v>登记购房人</v>
      </c>
      <c r="F19" s="9" t="str">
        <f>VLOOKUP(C19,[1]Sheet6!A19:D121,4,FALSE)</f>
        <v>余青华</v>
      </c>
      <c r="G19" s="9" t="e">
        <f>SUBSTITUTE(#REF!,MID(#REF!,7,8),"********")</f>
        <v>#REF!</v>
      </c>
      <c r="H19" s="9" t="s">
        <v>17</v>
      </c>
    </row>
    <row r="20" hidden="1" spans="1:8">
      <c r="A20" s="9"/>
      <c r="B20" s="10"/>
      <c r="C20" s="10"/>
      <c r="D20" s="13"/>
      <c r="E20" s="9" t="str">
        <f>VLOOKUP(F20,[1]Sheet6!I15:J117,2,)</f>
        <v>家庭成员:丈夫</v>
      </c>
      <c r="F20" s="14" t="s">
        <v>144</v>
      </c>
      <c r="G20" s="9" t="e">
        <f>SUBSTITUTE(#REF!,MID(#REF!,7,8),"********")</f>
        <v>#REF!</v>
      </c>
      <c r="H20" s="9"/>
    </row>
    <row r="21" hidden="1" spans="1:8">
      <c r="A21" s="9">
        <v>1</v>
      </c>
      <c r="B21" s="10">
        <v>8</v>
      </c>
      <c r="C21" s="10" t="s">
        <v>145</v>
      </c>
      <c r="D21" s="13">
        <v>20181015000531</v>
      </c>
      <c r="E21" s="9" t="str">
        <f>VLOOKUP(F21,[1]Sheet6!I16:J118,2,)</f>
        <v>登记购房人</v>
      </c>
      <c r="F21" s="9" t="str">
        <f>VLOOKUP(C21,[1]Sheet6!A21:D123,4,FALSE)</f>
        <v>刘笑江</v>
      </c>
      <c r="G21" s="9" t="e">
        <f>SUBSTITUTE(#REF!,MID(#REF!,7,8),"********")</f>
        <v>#REF!</v>
      </c>
      <c r="H21" s="9" t="s">
        <v>37</v>
      </c>
    </row>
    <row r="22" hidden="1" spans="1:8">
      <c r="A22" s="9">
        <v>1</v>
      </c>
      <c r="B22" s="10">
        <v>9</v>
      </c>
      <c r="C22" s="10" t="s">
        <v>146</v>
      </c>
      <c r="D22" s="13">
        <v>20181017002522</v>
      </c>
      <c r="E22" s="9" t="str">
        <f>VLOOKUP(F22,[1]Sheet6!I17:J119,2,)</f>
        <v>登记购房人</v>
      </c>
      <c r="F22" s="9" t="str">
        <f>VLOOKUP(C22,[1]Sheet6!A22:D124,4,FALSE)</f>
        <v>黄劲</v>
      </c>
      <c r="G22" s="9" t="e">
        <f>SUBSTITUTE(#REF!,MID(#REF!,7,8),"********")</f>
        <v>#REF!</v>
      </c>
      <c r="H22" s="9" t="s">
        <v>37</v>
      </c>
    </row>
    <row r="23" hidden="1" spans="1:8">
      <c r="A23" s="9"/>
      <c r="B23" s="10"/>
      <c r="C23" s="10"/>
      <c r="D23" s="13"/>
      <c r="E23" s="9" t="str">
        <f>VLOOKUP(F23,[1]Sheet6!I18:J120,2,)</f>
        <v>共同购房人:妻子</v>
      </c>
      <c r="F23" s="14" t="s">
        <v>147</v>
      </c>
      <c r="G23" s="9" t="e">
        <f>SUBSTITUTE(#REF!,MID(#REF!,7,8),"********")</f>
        <v>#REF!</v>
      </c>
      <c r="H23" s="9" t="s">
        <v>37</v>
      </c>
    </row>
    <row r="24" hidden="1" spans="1:8">
      <c r="A24" s="9"/>
      <c r="B24" s="10"/>
      <c r="C24" s="10"/>
      <c r="D24" s="13"/>
      <c r="E24" s="9" t="str">
        <f>VLOOKUP(F24,[1]Sheet6!I19:J121,2,)</f>
        <v>家庭成员:儿子</v>
      </c>
      <c r="F24" s="14" t="s">
        <v>148</v>
      </c>
      <c r="G24" s="9" t="e">
        <f>SUBSTITUTE(#REF!,MID(#REF!,7,8),"********")</f>
        <v>#REF!</v>
      </c>
      <c r="H24" s="9"/>
    </row>
    <row r="25" hidden="1" spans="1:8">
      <c r="A25" s="9">
        <v>1</v>
      </c>
      <c r="B25" s="10">
        <v>10</v>
      </c>
      <c r="C25" s="10" t="s">
        <v>149</v>
      </c>
      <c r="D25" s="13">
        <v>20181017000634</v>
      </c>
      <c r="E25" s="9" t="str">
        <f>VLOOKUP(F25,[1]Sheet6!I20:J122,2,)</f>
        <v>登记购房人</v>
      </c>
      <c r="F25" s="9" t="str">
        <f>VLOOKUP(C25,[1]Sheet6!A25:D127,4,FALSE)</f>
        <v>梁报</v>
      </c>
      <c r="G25" s="9" t="e">
        <f>SUBSTITUTE(#REF!,MID(#REF!,7,8),"********")</f>
        <v>#REF!</v>
      </c>
      <c r="H25" s="9" t="s">
        <v>37</v>
      </c>
    </row>
    <row r="26" hidden="1" spans="1:8">
      <c r="A26" s="9"/>
      <c r="B26" s="10"/>
      <c r="C26" s="10"/>
      <c r="D26" s="13"/>
      <c r="E26" s="9" t="str">
        <f>VLOOKUP(F26,[1]Sheet6!I21:J123,2,)</f>
        <v>共同购房人:妻子</v>
      </c>
      <c r="F26" s="14" t="s">
        <v>150</v>
      </c>
      <c r="G26" s="9" t="e">
        <f>SUBSTITUTE(#REF!,MID(#REF!,7,8),"********")</f>
        <v>#REF!</v>
      </c>
      <c r="H26" s="9" t="s">
        <v>37</v>
      </c>
    </row>
    <row r="27" hidden="1" spans="1:8">
      <c r="A27" s="9">
        <v>1</v>
      </c>
      <c r="B27" s="10">
        <v>11</v>
      </c>
      <c r="C27" s="10" t="s">
        <v>151</v>
      </c>
      <c r="D27" s="13">
        <v>20181015000439</v>
      </c>
      <c r="E27" s="9" t="str">
        <f>VLOOKUP(F27,[1]Sheet6!I22:J124,2,)</f>
        <v>登记购房人</v>
      </c>
      <c r="F27" s="9" t="str">
        <f>VLOOKUP(C27,[1]Sheet6!A3:D105,4,FALSE)</f>
        <v>文利民</v>
      </c>
      <c r="G27" s="9" t="e">
        <f>SUBSTITUTE(#REF!,MID(#REF!,7,8),"********")</f>
        <v>#REF!</v>
      </c>
      <c r="H27" s="9" t="s">
        <v>17</v>
      </c>
    </row>
    <row r="28" hidden="1" spans="1:8">
      <c r="A28" s="9"/>
      <c r="B28" s="10"/>
      <c r="C28" s="10"/>
      <c r="D28" s="13"/>
      <c r="E28" s="9" t="str">
        <f>VLOOKUP(F28,[1]Sheet6!I23:J125,2,)</f>
        <v>共同购房人:妻子</v>
      </c>
      <c r="F28" s="14" t="s">
        <v>152</v>
      </c>
      <c r="G28" s="9" t="e">
        <f>SUBSTITUTE(#REF!,MID(#REF!,7,8),"********")</f>
        <v>#REF!</v>
      </c>
      <c r="H28" s="9" t="s">
        <v>17</v>
      </c>
    </row>
    <row r="29" hidden="1" spans="1:8">
      <c r="A29" s="9"/>
      <c r="B29" s="10"/>
      <c r="C29" s="10"/>
      <c r="D29" s="13"/>
      <c r="E29" s="9" t="str">
        <f>VLOOKUP(F29,[1]Sheet6!I24:J126,2,)</f>
        <v>家庭成员:女儿</v>
      </c>
      <c r="F29" s="14" t="s">
        <v>153</v>
      </c>
      <c r="G29" s="9" t="e">
        <f>SUBSTITUTE(#REF!,MID(#REF!,7,8),"********")</f>
        <v>#REF!</v>
      </c>
      <c r="H29" s="9"/>
    </row>
    <row r="30" hidden="1" spans="1:8">
      <c r="A30" s="9"/>
      <c r="B30" s="10"/>
      <c r="C30" s="10"/>
      <c r="D30" s="13"/>
      <c r="E30" s="9" t="str">
        <f>VLOOKUP(F30,[1]Sheet6!I25:J127,2,)</f>
        <v>家庭成员:儿子</v>
      </c>
      <c r="F30" s="14" t="s">
        <v>154</v>
      </c>
      <c r="G30" s="9" t="e">
        <f>SUBSTITUTE(#REF!,MID(#REF!,7,8),"********")</f>
        <v>#REF!</v>
      </c>
      <c r="H30" s="9"/>
    </row>
    <row r="31" hidden="1" spans="1:8">
      <c r="A31" s="9">
        <v>1</v>
      </c>
      <c r="B31" s="10">
        <v>12</v>
      </c>
      <c r="C31" s="10" t="s">
        <v>155</v>
      </c>
      <c r="D31" s="13">
        <v>20181015000076</v>
      </c>
      <c r="E31" s="9" t="str">
        <f>VLOOKUP(F31,[1]Sheet6!I3:J105,2,)</f>
        <v>登记购房人</v>
      </c>
      <c r="F31" s="9" t="str">
        <f>VLOOKUP(C31,[1]Sheet6!A7:D109,4,FALSE)</f>
        <v>张常俊</v>
      </c>
      <c r="G31" s="9" t="e">
        <f>SUBSTITUTE(#REF!,MID(#REF!,7,8),"********")</f>
        <v>#REF!</v>
      </c>
      <c r="H31" s="9" t="s">
        <v>37</v>
      </c>
    </row>
    <row r="32" hidden="1" spans="1:8">
      <c r="A32" s="9"/>
      <c r="B32" s="10"/>
      <c r="C32" s="10"/>
      <c r="D32" s="13"/>
      <c r="E32" s="9" t="str">
        <f>VLOOKUP(F32,[1]Sheet6!I4:J106,2,)</f>
        <v>共同购房人:妻子</v>
      </c>
      <c r="F32" s="14" t="s">
        <v>156</v>
      </c>
      <c r="G32" s="9" t="e">
        <f>SUBSTITUTE(#REF!,MID(#REF!,7,8),"********")</f>
        <v>#REF!</v>
      </c>
      <c r="H32" s="9" t="s">
        <v>37</v>
      </c>
    </row>
    <row r="33" hidden="1" spans="1:8">
      <c r="A33" s="9">
        <v>1</v>
      </c>
      <c r="B33" s="10">
        <v>13</v>
      </c>
      <c r="C33" s="10" t="s">
        <v>157</v>
      </c>
      <c r="D33" s="13">
        <v>20181016000304</v>
      </c>
      <c r="E33" s="9" t="str">
        <f>VLOOKUP(F33,[1]Sheet6!I5:J107,2,)</f>
        <v>登记购房人</v>
      </c>
      <c r="F33" s="9" t="str">
        <f>VLOOKUP(C33,[1]Sheet6!A9:D111,4,FALSE)</f>
        <v>万厚新</v>
      </c>
      <c r="G33" s="9" t="e">
        <f>SUBSTITUTE(#REF!,MID(#REF!,7,8),"********")</f>
        <v>#REF!</v>
      </c>
      <c r="H33" s="9" t="s">
        <v>17</v>
      </c>
    </row>
    <row r="34" hidden="1" spans="1:8">
      <c r="A34" s="9"/>
      <c r="B34" s="10"/>
      <c r="C34" s="10"/>
      <c r="D34" s="13"/>
      <c r="E34" s="9" t="str">
        <f>VLOOKUP(F34,[1]Sheet6!I6:J108,2,)</f>
        <v>共同购房人:妻子</v>
      </c>
      <c r="F34" s="14" t="s">
        <v>158</v>
      </c>
      <c r="G34" s="9" t="e">
        <f>SUBSTITUTE(#REF!,MID(#REF!,7,8),"********")</f>
        <v>#REF!</v>
      </c>
      <c r="H34" s="9" t="s">
        <v>17</v>
      </c>
    </row>
    <row r="35" hidden="1" spans="1:8">
      <c r="A35" s="9">
        <v>1</v>
      </c>
      <c r="B35" s="10">
        <v>14</v>
      </c>
      <c r="C35" s="10" t="s">
        <v>159</v>
      </c>
      <c r="D35" s="13">
        <v>20181015000022</v>
      </c>
      <c r="E35" s="9" t="str">
        <f>VLOOKUP(F35,[1]Sheet6!I3:J105,2,)</f>
        <v>登记购房人</v>
      </c>
      <c r="F35" s="14" t="s">
        <v>160</v>
      </c>
      <c r="G35" s="9" t="e">
        <f>SUBSTITUTE(#REF!,MID(#REF!,7,8),"********")</f>
        <v>#REF!</v>
      </c>
      <c r="H35" s="9" t="s">
        <v>17</v>
      </c>
    </row>
    <row r="36" hidden="1" spans="1:8">
      <c r="A36" s="9">
        <v>1</v>
      </c>
      <c r="B36" s="10">
        <v>15</v>
      </c>
      <c r="C36" s="10" t="s">
        <v>161</v>
      </c>
      <c r="D36" s="13">
        <v>20181017002919</v>
      </c>
      <c r="E36" s="9" t="str">
        <f>VLOOKUP(F36,[1]Sheet6!I8:J110,2,)</f>
        <v>登记购房人</v>
      </c>
      <c r="F36" s="9" t="str">
        <f>VLOOKUP(C36,[1]Sheet6!A12:D114,4,FALSE)</f>
        <v>许海川</v>
      </c>
      <c r="G36" s="9" t="e">
        <f>SUBSTITUTE(#REF!,MID(#REF!,7,8),"********")</f>
        <v>#REF!</v>
      </c>
      <c r="H36" s="9" t="s">
        <v>37</v>
      </c>
    </row>
    <row r="37" spans="1:8">
      <c r="A37" s="9">
        <v>1</v>
      </c>
      <c r="B37" s="10">
        <v>16</v>
      </c>
      <c r="C37" s="10" t="s">
        <v>162</v>
      </c>
      <c r="D37" s="13">
        <v>20181016002480</v>
      </c>
      <c r="E37" s="9" t="str">
        <f>VLOOKUP(F37,[1]Sheet6!I9:J111,2,)</f>
        <v>登记购房人</v>
      </c>
      <c r="F37" s="9" t="s">
        <v>163</v>
      </c>
      <c r="G37" s="9" t="s">
        <v>164</v>
      </c>
      <c r="H37" s="15" t="s">
        <v>165</v>
      </c>
    </row>
    <row r="38" spans="1:8">
      <c r="A38" s="9"/>
      <c r="B38" s="10"/>
      <c r="C38" s="10"/>
      <c r="D38" s="13"/>
      <c r="E38" s="9" t="str">
        <f>VLOOKUP(F38,[1]Sheet6!I10:J112,2,)</f>
        <v>共同购房人:丈夫</v>
      </c>
      <c r="F38" s="14" t="s">
        <v>166</v>
      </c>
      <c r="G38" s="9" t="s">
        <v>167</v>
      </c>
      <c r="H38" s="16"/>
    </row>
    <row r="39" spans="1:8">
      <c r="A39" s="9"/>
      <c r="B39" s="10"/>
      <c r="C39" s="10"/>
      <c r="D39" s="13"/>
      <c r="E39" s="9" t="str">
        <f>VLOOKUP(F39,[1]Sheet6!I11:J113,2,)</f>
        <v>家庭成员:女儿</v>
      </c>
      <c r="F39" s="14" t="s">
        <v>168</v>
      </c>
      <c r="G39" s="9" t="s">
        <v>169</v>
      </c>
      <c r="H39" s="17"/>
    </row>
    <row r="40" hidden="1" customHeight="1" spans="1:8">
      <c r="A40" s="9">
        <v>1</v>
      </c>
      <c r="B40" s="10">
        <v>17</v>
      </c>
      <c r="C40" s="10" t="s">
        <v>170</v>
      </c>
      <c r="D40" s="13">
        <v>20181015000239</v>
      </c>
      <c r="E40" s="9" t="str">
        <f>VLOOKUP(F40,[1]Sheet6!I12:J114,2,)</f>
        <v>登记购房人</v>
      </c>
      <c r="F40" s="9" t="str">
        <f>VLOOKUP(C40,[1]Sheet6!A16:D118,4,FALSE)</f>
        <v>倪阳</v>
      </c>
      <c r="G40" s="9" t="s">
        <v>171</v>
      </c>
      <c r="H40" s="9" t="s">
        <v>17</v>
      </c>
    </row>
    <row r="41" hidden="1" customHeight="1" spans="1:8">
      <c r="A41" s="9"/>
      <c r="B41" s="10"/>
      <c r="C41" s="10"/>
      <c r="D41" s="13"/>
      <c r="E41" s="9" t="str">
        <f>VLOOKUP(F41,[1]Sheet6!I13:J115,2,)</f>
        <v>共同购房人:丈夫</v>
      </c>
      <c r="F41" s="14" t="s">
        <v>172</v>
      </c>
      <c r="G41" s="9" t="s">
        <v>173</v>
      </c>
      <c r="H41" s="9" t="s">
        <v>17</v>
      </c>
    </row>
    <row r="42" hidden="1" customHeight="1" spans="1:8">
      <c r="A42" s="9"/>
      <c r="B42" s="10"/>
      <c r="C42" s="10"/>
      <c r="D42" s="13"/>
      <c r="E42" s="9" t="str">
        <f>VLOOKUP(F42,[1]Sheet6!I14:J116,2,)</f>
        <v>家庭成员:女儿</v>
      </c>
      <c r="F42" s="14" t="s">
        <v>174</v>
      </c>
      <c r="G42" s="9" t="s">
        <v>175</v>
      </c>
      <c r="H42" s="9"/>
    </row>
    <row r="43" hidden="1" customHeight="1" spans="1:8">
      <c r="A43" s="9"/>
      <c r="B43" s="10"/>
      <c r="C43" s="10"/>
      <c r="D43" s="13"/>
      <c r="E43" s="9" t="str">
        <f>VLOOKUP(F43,[1]Sheet6!I15:J117,2,)</f>
        <v>家庭成员:儿子</v>
      </c>
      <c r="F43" s="14" t="s">
        <v>176</v>
      </c>
      <c r="G43" s="9" t="s">
        <v>177</v>
      </c>
      <c r="H43" s="9"/>
    </row>
    <row r="44" hidden="1" customHeight="1" spans="1:8">
      <c r="A44" s="9">
        <v>1</v>
      </c>
      <c r="B44" s="10">
        <v>18</v>
      </c>
      <c r="C44" s="10" t="s">
        <v>178</v>
      </c>
      <c r="D44" s="13">
        <v>20181015000786</v>
      </c>
      <c r="E44" s="9" t="str">
        <f>VLOOKUP(F44,[1]Sheet6!I16:J118,2,)</f>
        <v>登记购房人</v>
      </c>
      <c r="F44" s="9" t="str">
        <f>VLOOKUP(C44,[1]Sheet6!A20:D122,4,FALSE)</f>
        <v>李斌</v>
      </c>
      <c r="G44" s="9" t="s">
        <v>179</v>
      </c>
      <c r="H44" s="9" t="s">
        <v>37</v>
      </c>
    </row>
    <row r="45" hidden="1" customHeight="1" spans="1:8">
      <c r="A45" s="9"/>
      <c r="B45" s="10"/>
      <c r="C45" s="10"/>
      <c r="D45" s="13"/>
      <c r="E45" s="9" t="str">
        <f>VLOOKUP(F45,[1]Sheet6!I17:J119,2,)</f>
        <v>共同购房人:妻子</v>
      </c>
      <c r="F45" s="14" t="s">
        <v>180</v>
      </c>
      <c r="G45" s="9" t="s">
        <v>181</v>
      </c>
      <c r="H45" s="9" t="s">
        <v>37</v>
      </c>
    </row>
    <row r="46" hidden="1" customHeight="1" spans="1:8">
      <c r="A46" s="9"/>
      <c r="B46" s="10"/>
      <c r="C46" s="10"/>
      <c r="D46" s="13"/>
      <c r="E46" s="9" t="str">
        <f>VLOOKUP(F46,[1]Sheet6!I18:J120,2,)</f>
        <v>家庭成员:女儿</v>
      </c>
      <c r="F46" s="14" t="s">
        <v>182</v>
      </c>
      <c r="G46" s="9" t="s">
        <v>183</v>
      </c>
      <c r="H46" s="9"/>
    </row>
    <row r="47" spans="1:8">
      <c r="A47" s="9">
        <v>1</v>
      </c>
      <c r="B47" s="10">
        <v>19</v>
      </c>
      <c r="C47" s="10" t="s">
        <v>184</v>
      </c>
      <c r="D47" s="13">
        <v>20181016002512</v>
      </c>
      <c r="E47" s="9" t="str">
        <f>VLOOKUP(F47,[1]Sheet6!I19:J121,2,)</f>
        <v>登记购房人</v>
      </c>
      <c r="F47" s="9" t="s">
        <v>185</v>
      </c>
      <c r="G47" s="9" t="s">
        <v>186</v>
      </c>
      <c r="H47" s="15" t="s">
        <v>187</v>
      </c>
    </row>
    <row r="48" spans="1:8">
      <c r="A48" s="9"/>
      <c r="B48" s="10"/>
      <c r="C48" s="10"/>
      <c r="D48" s="13"/>
      <c r="E48" s="9" t="str">
        <f>VLOOKUP(F48,[1]Sheet6!I20:J122,2,)</f>
        <v>共同购房人:妻子</v>
      </c>
      <c r="F48" s="14" t="s">
        <v>108</v>
      </c>
      <c r="G48" s="9" t="s">
        <v>188</v>
      </c>
      <c r="H48" s="16"/>
    </row>
    <row r="49" spans="1:8">
      <c r="A49" s="9"/>
      <c r="B49" s="10"/>
      <c r="C49" s="10"/>
      <c r="D49" s="13"/>
      <c r="E49" s="9" t="str">
        <f>VLOOKUP(F49,[1]Sheet6!I21:J123,2,)</f>
        <v>家庭成员:女儿</v>
      </c>
      <c r="F49" s="14" t="s">
        <v>189</v>
      </c>
      <c r="G49" s="9" t="s">
        <v>190</v>
      </c>
      <c r="H49" s="17"/>
    </row>
    <row r="50" spans="1:8">
      <c r="A50" s="9">
        <v>1</v>
      </c>
      <c r="B50" s="10">
        <v>20</v>
      </c>
      <c r="C50" s="10" t="s">
        <v>191</v>
      </c>
      <c r="D50" s="13">
        <v>20181015000175</v>
      </c>
      <c r="E50" s="9" t="str">
        <f>VLOOKUP(F50,[1]Sheet6!I3:J105,2,)</f>
        <v>登记购房人</v>
      </c>
      <c r="F50" s="9" t="s">
        <v>23</v>
      </c>
      <c r="G50" s="9" t="s">
        <v>192</v>
      </c>
      <c r="H50" s="15" t="s">
        <v>193</v>
      </c>
    </row>
    <row r="51" spans="1:8">
      <c r="A51" s="9"/>
      <c r="B51" s="10"/>
      <c r="C51" s="10"/>
      <c r="D51" s="13"/>
      <c r="E51" s="9" t="str">
        <f>VLOOKUP(F51,[1]Sheet6!I4:J106,2,)</f>
        <v>共同购房人:妻子</v>
      </c>
      <c r="F51" s="14" t="s">
        <v>194</v>
      </c>
      <c r="G51" s="9" t="s">
        <v>195</v>
      </c>
      <c r="H51" s="16"/>
    </row>
    <row r="52" spans="1:8">
      <c r="A52" s="9"/>
      <c r="B52" s="10"/>
      <c r="C52" s="10"/>
      <c r="D52" s="13"/>
      <c r="E52" s="9" t="str">
        <f>VLOOKUP(F52,[1]Sheet6!I5:J107,2,)</f>
        <v>家庭成员:儿子</v>
      </c>
      <c r="F52" s="14" t="s">
        <v>196</v>
      </c>
      <c r="G52" s="9" t="s">
        <v>197</v>
      </c>
      <c r="H52" s="16"/>
    </row>
    <row r="53" spans="1:8">
      <c r="A53" s="9"/>
      <c r="B53" s="10"/>
      <c r="C53" s="10"/>
      <c r="D53" s="13"/>
      <c r="E53" s="9" t="str">
        <f>VLOOKUP(F53,[1]Sheet6!I6:J108,2,)</f>
        <v>家庭成员:儿子</v>
      </c>
      <c r="F53" s="14" t="s">
        <v>198</v>
      </c>
      <c r="G53" s="9" t="s">
        <v>199</v>
      </c>
      <c r="H53" s="17"/>
    </row>
    <row r="54" hidden="1" customHeight="1" spans="1:8">
      <c r="A54" s="9">
        <v>1</v>
      </c>
      <c r="B54" s="10">
        <v>21</v>
      </c>
      <c r="C54" s="10" t="s">
        <v>200</v>
      </c>
      <c r="D54" s="13">
        <v>20181017001539</v>
      </c>
      <c r="E54" s="9" t="str">
        <f>VLOOKUP(F54,[1]Sheet6!I7:J109,2,)</f>
        <v>登记购房人</v>
      </c>
      <c r="F54" s="9" t="str">
        <f>VLOOKUP(C54,[1]Sheet6!A7:D109,4,FALSE)</f>
        <v>韦欣</v>
      </c>
      <c r="G54" s="9" t="s">
        <v>201</v>
      </c>
      <c r="H54" s="9" t="s">
        <v>17</v>
      </c>
    </row>
    <row r="55" hidden="1" customHeight="1" spans="1:8">
      <c r="A55" s="9"/>
      <c r="B55" s="10"/>
      <c r="C55" s="10"/>
      <c r="D55" s="13"/>
      <c r="E55" s="9" t="str">
        <f>VLOOKUP(F55,[1]Sheet6!I8:J110,2,)</f>
        <v>家庭成员:儿子</v>
      </c>
      <c r="F55" s="14" t="s">
        <v>202</v>
      </c>
      <c r="G55" s="9" t="s">
        <v>203</v>
      </c>
      <c r="H55" s="9"/>
    </row>
    <row r="56" hidden="1" customHeight="1" spans="1:8">
      <c r="A56" s="9"/>
      <c r="B56" s="10"/>
      <c r="C56" s="10"/>
      <c r="D56" s="13"/>
      <c r="E56" s="9" t="str">
        <f>VLOOKUP(F56,[1]Sheet6!I9:J111,2,)</f>
        <v>家庭成员:丈夫</v>
      </c>
      <c r="F56" s="14" t="s">
        <v>204</v>
      </c>
      <c r="G56" s="9" t="s">
        <v>205</v>
      </c>
      <c r="H56" s="9"/>
    </row>
    <row r="57" hidden="1" customHeight="1" spans="1:8">
      <c r="A57" s="9">
        <v>1</v>
      </c>
      <c r="B57" s="10">
        <v>22</v>
      </c>
      <c r="C57" s="10" t="s">
        <v>206</v>
      </c>
      <c r="D57" s="13">
        <v>20181015000067</v>
      </c>
      <c r="E57" s="9" t="str">
        <f>VLOOKUP(F57,[1]Sheet6!I3:J105,2,)</f>
        <v>登记购房人</v>
      </c>
      <c r="F57" s="14" t="s">
        <v>207</v>
      </c>
      <c r="G57" s="9" t="s">
        <v>208</v>
      </c>
      <c r="H57" s="9" t="s">
        <v>37</v>
      </c>
    </row>
    <row r="58" hidden="1" customHeight="1" spans="1:8">
      <c r="A58" s="9"/>
      <c r="B58" s="10"/>
      <c r="C58" s="10"/>
      <c r="D58" s="13"/>
      <c r="E58" s="9" t="str">
        <f>VLOOKUP(F58,[1]Sheet6!I4:J106,2,)</f>
        <v>共同购房人:妻子</v>
      </c>
      <c r="F58" s="14" t="s">
        <v>209</v>
      </c>
      <c r="G58" s="9" t="s">
        <v>210</v>
      </c>
      <c r="H58" s="9" t="s">
        <v>37</v>
      </c>
    </row>
    <row r="59" hidden="1" customHeight="1" spans="1:8">
      <c r="A59" s="9">
        <v>1</v>
      </c>
      <c r="B59" s="10">
        <v>23</v>
      </c>
      <c r="C59" s="10" t="s">
        <v>211</v>
      </c>
      <c r="D59" s="13">
        <v>20181016002696</v>
      </c>
      <c r="E59" s="9" t="str">
        <f>VLOOKUP(F59,[1]Sheet6!I5:J107,2,)</f>
        <v>登记购房人</v>
      </c>
      <c r="F59" s="9" t="str">
        <f>VLOOKUP(C59,[1]Sheet6!A12:D114,4,FALSE)</f>
        <v>孙文聪</v>
      </c>
      <c r="G59" s="9" t="s">
        <v>212</v>
      </c>
      <c r="H59" s="9" t="s">
        <v>17</v>
      </c>
    </row>
    <row r="60" hidden="1" customHeight="1" spans="1:8">
      <c r="A60" s="9"/>
      <c r="B60" s="10"/>
      <c r="C60" s="10"/>
      <c r="D60" s="13"/>
      <c r="E60" s="9" t="str">
        <f>VLOOKUP(F60,[1]Sheet6!I6:J108,2,)</f>
        <v>共同购房人:妻子</v>
      </c>
      <c r="F60" s="14" t="s">
        <v>213</v>
      </c>
      <c r="G60" s="9" t="s">
        <v>214</v>
      </c>
      <c r="H60" s="9" t="s">
        <v>37</v>
      </c>
    </row>
    <row r="61" hidden="1" customHeight="1" spans="1:8">
      <c r="A61" s="9"/>
      <c r="B61" s="10"/>
      <c r="C61" s="10"/>
      <c r="D61" s="13"/>
      <c r="E61" s="9" t="str">
        <f>VLOOKUP(F61,[1]Sheet6!I7:J109,2,)</f>
        <v>家庭成员:女儿</v>
      </c>
      <c r="F61" s="14" t="s">
        <v>215</v>
      </c>
      <c r="G61" s="9" t="s">
        <v>216</v>
      </c>
      <c r="H61" s="9"/>
    </row>
    <row r="62" hidden="1" customHeight="1" spans="1:8">
      <c r="A62" s="9"/>
      <c r="B62" s="10"/>
      <c r="C62" s="10"/>
      <c r="D62" s="13"/>
      <c r="E62" s="9" t="str">
        <f>VLOOKUP(F62,[1]Sheet6!I8:J110,2,)</f>
        <v>家庭成员:儿子</v>
      </c>
      <c r="F62" s="14" t="s">
        <v>217</v>
      </c>
      <c r="G62" s="9" t="s">
        <v>218</v>
      </c>
      <c r="H62" s="9"/>
    </row>
    <row r="63" hidden="1" customHeight="1" spans="1:8">
      <c r="A63" s="9">
        <v>1</v>
      </c>
      <c r="B63" s="10">
        <v>24</v>
      </c>
      <c r="C63" s="10" t="s">
        <v>219</v>
      </c>
      <c r="D63" s="13">
        <v>20181016000944</v>
      </c>
      <c r="E63" s="9" t="str">
        <f>VLOOKUP(F63,[1]Sheet6!I9:J111,2,)</f>
        <v>登记购房人</v>
      </c>
      <c r="F63" s="9" t="str">
        <f>VLOOKUP(C63,[1]Sheet6!A16:D118,4,FALSE)</f>
        <v>严茂才</v>
      </c>
      <c r="G63" s="9" t="s">
        <v>220</v>
      </c>
      <c r="H63" s="9" t="s">
        <v>37</v>
      </c>
    </row>
    <row r="64" hidden="1" customHeight="1" spans="1:8">
      <c r="A64" s="9"/>
      <c r="B64" s="10"/>
      <c r="C64" s="10"/>
      <c r="D64" s="13"/>
      <c r="E64" s="9" t="str">
        <f>VLOOKUP(F64,[1]Sheet6!I10:J112,2,)</f>
        <v>共同购房人:妻子</v>
      </c>
      <c r="F64" s="14" t="s">
        <v>221</v>
      </c>
      <c r="G64" s="9" t="s">
        <v>222</v>
      </c>
      <c r="H64" s="9" t="s">
        <v>37</v>
      </c>
    </row>
    <row r="65" hidden="1" customHeight="1" spans="1:8">
      <c r="A65" s="9">
        <v>1</v>
      </c>
      <c r="B65" s="10">
        <v>25</v>
      </c>
      <c r="C65" s="10" t="s">
        <v>223</v>
      </c>
      <c r="D65" s="13">
        <v>20181016002065</v>
      </c>
      <c r="E65" s="9" t="str">
        <f>VLOOKUP(F65,[1]Sheet6!I11:J113,2,)</f>
        <v>登记购房人</v>
      </c>
      <c r="F65" s="9" t="str">
        <f>VLOOKUP(C65,[1]Sheet6!A18:D120,4,FALSE)</f>
        <v>袁巍</v>
      </c>
      <c r="G65" s="9" t="s">
        <v>224</v>
      </c>
      <c r="H65" s="9" t="s">
        <v>17</v>
      </c>
    </row>
    <row r="66" hidden="1" customHeight="1" spans="1:8">
      <c r="A66" s="9">
        <v>1</v>
      </c>
      <c r="B66" s="10">
        <v>26</v>
      </c>
      <c r="C66" s="10" t="s">
        <v>225</v>
      </c>
      <c r="D66" s="13">
        <v>20181017001060</v>
      </c>
      <c r="E66" s="9" t="str">
        <f>VLOOKUP(F66,[1]Sheet6!I12:J114,2,)</f>
        <v>登记购房人</v>
      </c>
      <c r="F66" s="9" t="str">
        <f>VLOOKUP(C66,[1]Sheet6!A19:D121,4,FALSE)</f>
        <v>何小林</v>
      </c>
      <c r="G66" s="9" t="s">
        <v>226</v>
      </c>
      <c r="H66" s="9" t="s">
        <v>37</v>
      </c>
    </row>
    <row r="67" hidden="1" customHeight="1" spans="1:8">
      <c r="A67" s="9"/>
      <c r="B67" s="10"/>
      <c r="C67" s="10"/>
      <c r="D67" s="13"/>
      <c r="E67" s="9" t="str">
        <f>VLOOKUP(F67,[1]Sheet6!I13:J115,2,)</f>
        <v>共同购房人:妻子</v>
      </c>
      <c r="F67" s="14" t="s">
        <v>227</v>
      </c>
      <c r="G67" s="9" t="s">
        <v>228</v>
      </c>
      <c r="H67" s="9" t="s">
        <v>37</v>
      </c>
    </row>
    <row r="68" hidden="1" customHeight="1" spans="1:8">
      <c r="A68" s="9"/>
      <c r="B68" s="10"/>
      <c r="C68" s="10"/>
      <c r="D68" s="13"/>
      <c r="E68" s="9" t="str">
        <f>VLOOKUP(F68,[1]Sheet6!I14:J116,2,)</f>
        <v>家庭成员:女儿</v>
      </c>
      <c r="F68" s="14" t="s">
        <v>229</v>
      </c>
      <c r="G68" s="9" t="s">
        <v>230</v>
      </c>
      <c r="H68" s="9"/>
    </row>
    <row r="69" hidden="1" customHeight="1" spans="1:8">
      <c r="A69" s="9">
        <v>1</v>
      </c>
      <c r="B69" s="10">
        <v>27</v>
      </c>
      <c r="C69" s="10" t="s">
        <v>231</v>
      </c>
      <c r="D69" s="13">
        <v>20181017000418</v>
      </c>
      <c r="E69" s="9" t="str">
        <f>VLOOKUP(F69,[1]Sheet6!I15:J117,2,)</f>
        <v>登记购房人</v>
      </c>
      <c r="F69" s="9" t="str">
        <f>VLOOKUP(C69,[1]Sheet6!A22:D124,4,FALSE)</f>
        <v>刁晓丽</v>
      </c>
      <c r="G69" s="9" t="s">
        <v>232</v>
      </c>
      <c r="H69" s="9" t="s">
        <v>37</v>
      </c>
    </row>
    <row r="70" hidden="1" customHeight="1" spans="1:8">
      <c r="A70" s="9"/>
      <c r="B70" s="10"/>
      <c r="C70" s="10"/>
      <c r="D70" s="13"/>
      <c r="E70" s="9" t="str">
        <f>VLOOKUP(F70,[1]Sheet6!I16:J118,2,)</f>
        <v>共同购房人:丈夫</v>
      </c>
      <c r="F70" s="14" t="s">
        <v>233</v>
      </c>
      <c r="G70" s="9" t="s">
        <v>234</v>
      </c>
      <c r="H70" s="9" t="s">
        <v>37</v>
      </c>
    </row>
    <row r="71" hidden="1" customHeight="1" spans="1:8">
      <c r="A71" s="9"/>
      <c r="B71" s="10"/>
      <c r="C71" s="10"/>
      <c r="D71" s="13"/>
      <c r="E71" s="9" t="str">
        <f>VLOOKUP(F71,[1]Sheet6!I17:J119,2,)</f>
        <v>家庭成员:儿子</v>
      </c>
      <c r="F71" s="14" t="s">
        <v>235</v>
      </c>
      <c r="G71" s="9" t="s">
        <v>236</v>
      </c>
      <c r="H71" s="9"/>
    </row>
    <row r="72" spans="1:8">
      <c r="A72" s="9">
        <v>1</v>
      </c>
      <c r="B72" s="10">
        <v>28</v>
      </c>
      <c r="C72" s="10" t="s">
        <v>237</v>
      </c>
      <c r="D72" s="13">
        <v>20181015000102</v>
      </c>
      <c r="E72" s="9" t="str">
        <f>VLOOKUP(F72,[1]Sheet6!I3:J105,2,)</f>
        <v>登记购房人</v>
      </c>
      <c r="F72" s="9" t="s">
        <v>238</v>
      </c>
      <c r="G72" s="9" t="s">
        <v>239</v>
      </c>
      <c r="H72" s="15" t="s">
        <v>240</v>
      </c>
    </row>
    <row r="73" spans="1:8">
      <c r="A73" s="9"/>
      <c r="B73" s="10"/>
      <c r="C73" s="10"/>
      <c r="D73" s="13"/>
      <c r="E73" s="9" t="str">
        <f>VLOOKUP(F73,[1]Sheet6!I4:J106,2,)</f>
        <v>共同购房人:妻子</v>
      </c>
      <c r="F73" s="14" t="s">
        <v>124</v>
      </c>
      <c r="G73" s="9" t="s">
        <v>241</v>
      </c>
      <c r="H73" s="16"/>
    </row>
    <row r="74" spans="1:8">
      <c r="A74" s="9"/>
      <c r="B74" s="10"/>
      <c r="C74" s="10"/>
      <c r="D74" s="13"/>
      <c r="E74" s="9" t="str">
        <f>VLOOKUP(F74,[1]Sheet6!I5:J107,2,)</f>
        <v>家庭成员:儿子</v>
      </c>
      <c r="F74" s="14" t="s">
        <v>242</v>
      </c>
      <c r="G74" s="9" t="s">
        <v>243</v>
      </c>
      <c r="H74" s="17"/>
    </row>
    <row r="75" hidden="1" spans="1:8">
      <c r="A75" s="9">
        <v>1</v>
      </c>
      <c r="B75" s="10">
        <v>29</v>
      </c>
      <c r="C75" s="10" t="s">
        <v>244</v>
      </c>
      <c r="D75" s="13">
        <v>20181015000696</v>
      </c>
      <c r="E75" s="9" t="str">
        <f>VLOOKUP(F75,[1]Sheet6!I6:J108,2,)</f>
        <v>登记购房人</v>
      </c>
      <c r="F75" s="9" t="str">
        <f>VLOOKUP(C75,[1]Sheet6!A28:D130,4,FALSE)</f>
        <v>贺泽梅</v>
      </c>
      <c r="G75" s="9" t="e">
        <f>SUBSTITUTE(#REF!,MID(#REF!,7,8),"********")</f>
        <v>#REF!</v>
      </c>
      <c r="H75" s="9" t="s">
        <v>17</v>
      </c>
    </row>
    <row r="76" hidden="1" spans="1:8">
      <c r="A76" s="9"/>
      <c r="B76" s="10"/>
      <c r="C76" s="10"/>
      <c r="D76" s="13"/>
      <c r="E76" s="9" t="str">
        <f>VLOOKUP(F76,[1]Sheet6!I7:J109,2,)</f>
        <v>共同购房人:丈夫</v>
      </c>
      <c r="F76" s="14" t="s">
        <v>245</v>
      </c>
      <c r="G76" s="9" t="e">
        <f>SUBSTITUTE(#REF!,MID(#REF!,7,8),"********")</f>
        <v>#REF!</v>
      </c>
      <c r="H76" s="9" t="s">
        <v>37</v>
      </c>
    </row>
    <row r="77" hidden="1" spans="1:8">
      <c r="A77" s="9"/>
      <c r="B77" s="10"/>
      <c r="C77" s="10"/>
      <c r="D77" s="13"/>
      <c r="E77" s="9" t="str">
        <f>VLOOKUP(F77,[1]Sheet6!I8:J110,2,)</f>
        <v>家庭成员:女儿</v>
      </c>
      <c r="F77" s="14" t="s">
        <v>246</v>
      </c>
      <c r="G77" s="9" t="e">
        <f>SUBSTITUTE(#REF!,MID(#REF!,7,8),"********")</f>
        <v>#REF!</v>
      </c>
      <c r="H77" s="9"/>
    </row>
    <row r="78" hidden="1" spans="1:8">
      <c r="A78" s="9"/>
      <c r="B78" s="10"/>
      <c r="C78" s="10"/>
      <c r="D78" s="13"/>
      <c r="E78" s="9" t="str">
        <f>VLOOKUP(F78,[1]Sheet6!I9:J111,2,)</f>
        <v>家庭成员:女儿</v>
      </c>
      <c r="F78" s="14" t="s">
        <v>247</v>
      </c>
      <c r="G78" s="9" t="e">
        <f>SUBSTITUTE(#REF!,MID(#REF!,7,8),"********")</f>
        <v>#REF!</v>
      </c>
      <c r="H78" s="9"/>
    </row>
    <row r="79" hidden="1" spans="1:8">
      <c r="A79" s="9">
        <v>1</v>
      </c>
      <c r="B79" s="10">
        <v>30</v>
      </c>
      <c r="C79" s="10" t="s">
        <v>248</v>
      </c>
      <c r="D79" s="13">
        <v>20181015000044</v>
      </c>
      <c r="E79" s="9" t="str">
        <f>VLOOKUP(F79,[1]Sheet6!I3:J105,2,)</f>
        <v>登记购房人</v>
      </c>
      <c r="F79" s="9" t="str">
        <f>VLOOKUP(C79,[1]Sheet6!A3:D105,4,FALSE)</f>
        <v>朱光和</v>
      </c>
      <c r="G79" s="9" t="e">
        <f>SUBSTITUTE(#REF!,MID(#REF!,7,8),"********")</f>
        <v>#REF!</v>
      </c>
      <c r="H79" s="9" t="s">
        <v>17</v>
      </c>
    </row>
    <row r="80" hidden="1" spans="1:8">
      <c r="A80" s="9"/>
      <c r="B80" s="10"/>
      <c r="C80" s="10"/>
      <c r="D80" s="13"/>
      <c r="E80" s="9" t="str">
        <f>VLOOKUP(F80,[1]Sheet6!I4:J106,2,)</f>
        <v>共同购房人:妻子</v>
      </c>
      <c r="F80" s="14" t="s">
        <v>249</v>
      </c>
      <c r="G80" s="9" t="e">
        <f>SUBSTITUTE(#REF!,MID(#REF!,7,8),"********")</f>
        <v>#REF!</v>
      </c>
      <c r="H80" s="9" t="s">
        <v>37</v>
      </c>
    </row>
    <row r="81" hidden="1" spans="1:8">
      <c r="A81" s="9">
        <v>1</v>
      </c>
      <c r="B81" s="10">
        <v>31</v>
      </c>
      <c r="C81" s="10" t="s">
        <v>250</v>
      </c>
      <c r="D81" s="13">
        <v>20181017002471</v>
      </c>
      <c r="E81" s="9" t="str">
        <f>VLOOKUP(F81,[1]Sheet6!I5:J107,2,)</f>
        <v>登记购房人</v>
      </c>
      <c r="F81" s="9" t="str">
        <f>VLOOKUP(C81,[1]Sheet6!A5:D107,4,FALSE)</f>
        <v>熊文</v>
      </c>
      <c r="G81" s="9" t="e">
        <f>SUBSTITUTE(#REF!,MID(#REF!,7,8),"********")</f>
        <v>#REF!</v>
      </c>
      <c r="H81" s="9" t="s">
        <v>37</v>
      </c>
    </row>
    <row r="82" hidden="1" spans="1:8">
      <c r="A82" s="9"/>
      <c r="B82" s="10"/>
      <c r="C82" s="10"/>
      <c r="D82" s="13"/>
      <c r="E82" s="9" t="str">
        <f>VLOOKUP(F82,[1]Sheet6!I6:J108,2,)</f>
        <v>共同购房人:妻子</v>
      </c>
      <c r="F82" s="14" t="s">
        <v>251</v>
      </c>
      <c r="G82" s="9" t="e">
        <f>SUBSTITUTE(#REF!,MID(#REF!,7,8),"********")</f>
        <v>#REF!</v>
      </c>
      <c r="H82" s="9" t="s">
        <v>37</v>
      </c>
    </row>
    <row r="83" hidden="1" spans="1:8">
      <c r="A83" s="9">
        <v>1</v>
      </c>
      <c r="B83" s="10">
        <v>32</v>
      </c>
      <c r="C83" s="10" t="s">
        <v>252</v>
      </c>
      <c r="D83" s="13">
        <v>20181017000551</v>
      </c>
      <c r="E83" s="9" t="str">
        <f>VLOOKUP(F83,[1]Sheet6!I7:J109,2,)</f>
        <v>登记购房人</v>
      </c>
      <c r="F83" s="9" t="str">
        <f>VLOOKUP(C83,[1]Sheet6!A7:D109,4,FALSE)</f>
        <v>张媛媛</v>
      </c>
      <c r="G83" s="9" t="e">
        <f>SUBSTITUTE(#REF!,MID(#REF!,7,8),"********")</f>
        <v>#REF!</v>
      </c>
      <c r="H83" s="9" t="s">
        <v>17</v>
      </c>
    </row>
    <row r="84" hidden="1" spans="1:8">
      <c r="A84" s="9"/>
      <c r="B84" s="10"/>
      <c r="C84" s="10"/>
      <c r="D84" s="13"/>
      <c r="E84" s="9" t="str">
        <f>VLOOKUP(F84,[1]Sheet6!I8:J110,2,)</f>
        <v>共同购房人:丈夫</v>
      </c>
      <c r="F84" s="14" t="s">
        <v>253</v>
      </c>
      <c r="G84" s="9" t="e">
        <f>SUBSTITUTE(#REF!,MID(#REF!,7,8),"********")</f>
        <v>#REF!</v>
      </c>
      <c r="H84" s="9" t="s">
        <v>37</v>
      </c>
    </row>
    <row r="85" hidden="1" spans="1:8">
      <c r="A85" s="9"/>
      <c r="B85" s="10"/>
      <c r="C85" s="10"/>
      <c r="D85" s="13"/>
      <c r="E85" s="9" t="str">
        <f>VLOOKUP(F85,[1]Sheet6!I9:J111,2,)</f>
        <v>家庭成员:女儿</v>
      </c>
      <c r="F85" s="14" t="s">
        <v>254</v>
      </c>
      <c r="G85" s="9" t="e">
        <f>SUBSTITUTE(#REF!,MID(#REF!,7,8),"********")</f>
        <v>#REF!</v>
      </c>
      <c r="H85" s="9"/>
    </row>
    <row r="86" hidden="1" spans="1:8">
      <c r="A86" s="9">
        <v>1</v>
      </c>
      <c r="B86" s="10">
        <v>33</v>
      </c>
      <c r="C86" s="10" t="s">
        <v>255</v>
      </c>
      <c r="D86" s="13">
        <v>20181016001786</v>
      </c>
      <c r="E86" s="9" t="str">
        <f>VLOOKUP(F86,[1]Sheet6!I10:J112,2,)</f>
        <v>登记购房人</v>
      </c>
      <c r="F86" s="9" t="str">
        <f>VLOOKUP(C86,[1]Sheet6!A10:D112,4,FALSE)</f>
        <v>汪朝林</v>
      </c>
      <c r="G86" s="9" t="e">
        <f>SUBSTITUTE(#REF!,MID(#REF!,7,8),"********")</f>
        <v>#REF!</v>
      </c>
      <c r="H86" s="9" t="s">
        <v>37</v>
      </c>
    </row>
    <row r="87" hidden="1" spans="1:8">
      <c r="A87" s="9"/>
      <c r="B87" s="10"/>
      <c r="C87" s="10"/>
      <c r="D87" s="13"/>
      <c r="E87" s="9" t="str">
        <f>VLOOKUP(F87,[1]Sheet6!I11:J113,2,)</f>
        <v>共同购房人:妻子</v>
      </c>
      <c r="F87" s="14" t="s">
        <v>256</v>
      </c>
      <c r="G87" s="9" t="e">
        <f>SUBSTITUTE(#REF!,MID(#REF!,7,8),"********")</f>
        <v>#REF!</v>
      </c>
      <c r="H87" s="9" t="s">
        <v>37</v>
      </c>
    </row>
    <row r="88" hidden="1" spans="1:8">
      <c r="A88" s="9"/>
      <c r="B88" s="10"/>
      <c r="C88" s="10"/>
      <c r="D88" s="13"/>
      <c r="E88" s="9" t="str">
        <f>VLOOKUP(F88,[1]Sheet6!I12:J114,2,)</f>
        <v>家庭成员:父亲</v>
      </c>
      <c r="F88" s="14" t="s">
        <v>257</v>
      </c>
      <c r="G88" s="9" t="e">
        <f>SUBSTITUTE(#REF!,MID(#REF!,7,8),"********")</f>
        <v>#REF!</v>
      </c>
      <c r="H88" s="9"/>
    </row>
    <row r="89" hidden="1" spans="1:8">
      <c r="A89" s="9"/>
      <c r="B89" s="10"/>
      <c r="C89" s="10"/>
      <c r="D89" s="13"/>
      <c r="E89" s="9" t="str">
        <f>VLOOKUP(F89,[1]Sheet6!I13:J115,2,)</f>
        <v>家庭成员:父亲</v>
      </c>
      <c r="F89" s="14" t="s">
        <v>258</v>
      </c>
      <c r="G89" s="9" t="e">
        <f>SUBSTITUTE(#REF!,MID(#REF!,7,8),"********")</f>
        <v>#REF!</v>
      </c>
      <c r="H89" s="9"/>
    </row>
    <row r="90" hidden="1" spans="1:8">
      <c r="A90" s="9">
        <v>1</v>
      </c>
      <c r="B90" s="10">
        <v>34</v>
      </c>
      <c r="C90" s="10" t="s">
        <v>259</v>
      </c>
      <c r="D90" s="13">
        <v>20181017002252</v>
      </c>
      <c r="E90" s="9" t="str">
        <f>VLOOKUP(F90,[1]Sheet6!I14:J116,2,)</f>
        <v>登记购房人</v>
      </c>
      <c r="F90" s="9" t="str">
        <f>VLOOKUP(C90,[1]Sheet6!A14:D116,4,FALSE)</f>
        <v>张文英</v>
      </c>
      <c r="G90" s="9" t="e">
        <f>SUBSTITUTE(#REF!,MID(#REF!,7,8),"********")</f>
        <v>#REF!</v>
      </c>
      <c r="H90" s="9" t="s">
        <v>37</v>
      </c>
    </row>
    <row r="91" hidden="1" spans="1:8">
      <c r="A91" s="9"/>
      <c r="B91" s="10"/>
      <c r="C91" s="10"/>
      <c r="D91" s="13"/>
      <c r="E91" s="9" t="str">
        <f>VLOOKUP(F91,[1]Sheet6!I15:J117,2,)</f>
        <v>共同购房人:丈夫</v>
      </c>
      <c r="F91" s="14" t="s">
        <v>260</v>
      </c>
      <c r="G91" s="9" t="e">
        <f>SUBSTITUTE(#REF!,MID(#REF!,7,8),"********")</f>
        <v>#REF!</v>
      </c>
      <c r="H91" s="9" t="s">
        <v>17</v>
      </c>
    </row>
    <row r="92" hidden="1" spans="1:8">
      <c r="A92" s="9"/>
      <c r="B92" s="10"/>
      <c r="C92" s="10"/>
      <c r="D92" s="13"/>
      <c r="E92" s="9" t="str">
        <f>VLOOKUP(F92,[1]Sheet6!I16:J118,2,)</f>
        <v>家庭成员:女儿</v>
      </c>
      <c r="F92" s="14" t="s">
        <v>261</v>
      </c>
      <c r="G92" s="9" t="e">
        <f>SUBSTITUTE(#REF!,MID(#REF!,7,8),"********")</f>
        <v>#REF!</v>
      </c>
      <c r="H92" s="9"/>
    </row>
    <row r="93" hidden="1" spans="1:8">
      <c r="A93" s="9"/>
      <c r="B93" s="10"/>
      <c r="C93" s="10"/>
      <c r="D93" s="13"/>
      <c r="E93" s="9" t="str">
        <f>VLOOKUP(F93,[1]Sheet6!I17:J119,2,)</f>
        <v>家庭成员:女儿</v>
      </c>
      <c r="F93" s="14" t="s">
        <v>262</v>
      </c>
      <c r="G93" s="9" t="e">
        <f>SUBSTITUTE(#REF!,MID(#REF!,7,8),"********")</f>
        <v>#REF!</v>
      </c>
      <c r="H93" s="9"/>
    </row>
    <row r="94" hidden="1" spans="1:8">
      <c r="A94" s="9">
        <v>1</v>
      </c>
      <c r="B94" s="10">
        <v>35</v>
      </c>
      <c r="C94" s="10" t="s">
        <v>263</v>
      </c>
      <c r="D94" s="13">
        <v>20181017002472</v>
      </c>
      <c r="E94" s="9" t="str">
        <f>VLOOKUP(F94,[1]Sheet6!I18:J120,2,)</f>
        <v>登记购房人</v>
      </c>
      <c r="F94" s="9" t="str">
        <f>VLOOKUP(C94,[1]Sheet6!A18:D120,4,FALSE)</f>
        <v>刘红梅</v>
      </c>
      <c r="G94" s="9" t="e">
        <f>SUBSTITUTE(#REF!,MID(#REF!,7,8),"********")</f>
        <v>#REF!</v>
      </c>
      <c r="H94" s="9" t="s">
        <v>37</v>
      </c>
    </row>
    <row r="95" hidden="1" spans="1:8">
      <c r="A95" s="9"/>
      <c r="B95" s="10"/>
      <c r="C95" s="10"/>
      <c r="D95" s="13"/>
      <c r="E95" s="9" t="str">
        <f>VLOOKUP(F95,[1]Sheet6!I19:J121,2,)</f>
        <v>共同购房人:丈夫</v>
      </c>
      <c r="F95" s="14" t="s">
        <v>264</v>
      </c>
      <c r="G95" s="9" t="e">
        <f>SUBSTITUTE(#REF!,MID(#REF!,7,8),"********")</f>
        <v>#REF!</v>
      </c>
      <c r="H95" s="9" t="s">
        <v>37</v>
      </c>
    </row>
    <row r="96" hidden="1" spans="1:8">
      <c r="A96" s="9"/>
      <c r="B96" s="10"/>
      <c r="C96" s="10"/>
      <c r="D96" s="13"/>
      <c r="E96" s="9" t="str">
        <f>VLOOKUP(F96,[1]Sheet6!I20:J122,2,)</f>
        <v>家庭成员:儿子</v>
      </c>
      <c r="F96" s="14" t="s">
        <v>265</v>
      </c>
      <c r="G96" s="9" t="e">
        <f>SUBSTITUTE(#REF!,MID(#REF!,7,8),"********")</f>
        <v>#REF!</v>
      </c>
      <c r="H96" s="9"/>
    </row>
    <row r="97" hidden="1" spans="1:8">
      <c r="A97" s="9">
        <v>1</v>
      </c>
      <c r="B97" s="10">
        <v>36</v>
      </c>
      <c r="C97" s="10" t="s">
        <v>266</v>
      </c>
      <c r="D97" s="13">
        <v>20181016000703</v>
      </c>
      <c r="E97" s="9" t="str">
        <f>VLOOKUP(F97,[1]Sheet6!I21:J123,2,)</f>
        <v>登记购房人</v>
      </c>
      <c r="F97" s="9" t="str">
        <f>VLOOKUP(C97,[1]Sheet6!A21:D123,4,FALSE)</f>
        <v>邓道彬</v>
      </c>
      <c r="G97" s="9" t="e">
        <f>SUBSTITUTE(#REF!,MID(#REF!,7,8),"********")</f>
        <v>#REF!</v>
      </c>
      <c r="H97" s="9" t="s">
        <v>37</v>
      </c>
    </row>
    <row r="98" hidden="1" spans="1:8">
      <c r="A98" s="9"/>
      <c r="B98" s="10"/>
      <c r="C98" s="10"/>
      <c r="D98" s="13"/>
      <c r="E98" s="9" t="str">
        <f>VLOOKUP(F98,[1]Sheet6!I22:J124,2,)</f>
        <v>家庭成员:儿子</v>
      </c>
      <c r="F98" s="14" t="s">
        <v>267</v>
      </c>
      <c r="G98" s="9" t="e">
        <f>SUBSTITUTE(#REF!,MID(#REF!,7,8),"********")</f>
        <v>#REF!</v>
      </c>
      <c r="H98" s="9"/>
    </row>
    <row r="99" hidden="1" spans="1:8">
      <c r="A99" s="9"/>
      <c r="B99" s="10"/>
      <c r="C99" s="10"/>
      <c r="D99" s="13"/>
      <c r="E99" s="9" t="str">
        <f>VLOOKUP(F99,[1]Sheet6!I23:J125,2,)</f>
        <v>家庭成员:妻子</v>
      </c>
      <c r="F99" s="14" t="s">
        <v>268</v>
      </c>
      <c r="G99" s="9" t="e">
        <f>SUBSTITUTE(#REF!,MID(#REF!,7,8),"********")</f>
        <v>#REF!</v>
      </c>
      <c r="H99" s="9"/>
    </row>
    <row r="100" hidden="1" spans="1:8">
      <c r="A100" s="9">
        <v>1</v>
      </c>
      <c r="B100" s="10">
        <v>37</v>
      </c>
      <c r="C100" s="10" t="s">
        <v>269</v>
      </c>
      <c r="D100" s="13">
        <v>20181016002148</v>
      </c>
      <c r="E100" s="9" t="str">
        <f>VLOOKUP(F100,[1]Sheet6!I24:J126,2,)</f>
        <v>登记购房人</v>
      </c>
      <c r="F100" s="9" t="str">
        <f>VLOOKUP(C100,[1]Sheet6!A24:D126,4,FALSE)</f>
        <v>曾科</v>
      </c>
      <c r="G100" s="9" t="e">
        <f>SUBSTITUTE(#REF!,MID(#REF!,7,8),"********")</f>
        <v>#REF!</v>
      </c>
      <c r="H100" s="9" t="s">
        <v>17</v>
      </c>
    </row>
    <row r="101" hidden="1" spans="1:8">
      <c r="A101" s="9"/>
      <c r="B101" s="10"/>
      <c r="C101" s="10"/>
      <c r="D101" s="13"/>
      <c r="E101" s="9" t="str">
        <f>VLOOKUP(F101,[1]Sheet6!I25:J127,2,)</f>
        <v>共同购房人:妻子</v>
      </c>
      <c r="F101" s="14" t="s">
        <v>270</v>
      </c>
      <c r="G101" s="9" t="e">
        <f>SUBSTITUTE(#REF!,MID(#REF!,7,8),"********")</f>
        <v>#REF!</v>
      </c>
      <c r="H101" s="9" t="s">
        <v>17</v>
      </c>
    </row>
    <row r="102" hidden="1" spans="1:8">
      <c r="A102" s="9"/>
      <c r="B102" s="10"/>
      <c r="C102" s="10"/>
      <c r="D102" s="13"/>
      <c r="E102" s="9" t="str">
        <f>VLOOKUP(F102,[1]Sheet6!I26:J128,2,)</f>
        <v>家庭成员:女儿</v>
      </c>
      <c r="F102" s="14" t="s">
        <v>271</v>
      </c>
      <c r="G102" s="9" t="e">
        <f>SUBSTITUTE(#REF!,MID(#REF!,7,8),"********")</f>
        <v>#REF!</v>
      </c>
      <c r="H102" s="9"/>
    </row>
    <row r="103" hidden="1" spans="1:8">
      <c r="A103" s="9">
        <v>1</v>
      </c>
      <c r="B103" s="10">
        <v>38</v>
      </c>
      <c r="C103" s="10" t="s">
        <v>272</v>
      </c>
      <c r="D103" s="13">
        <v>20181016000317</v>
      </c>
      <c r="E103" s="9" t="str">
        <f>VLOOKUP(F103,[1]Sheet6!I27:J129,2,)</f>
        <v>登记购房人</v>
      </c>
      <c r="F103" s="9" t="str">
        <f>VLOOKUP(C103,[1]Sheet6!A27:D129,4,FALSE)</f>
        <v>刘伊</v>
      </c>
      <c r="G103" s="9" t="e">
        <f>SUBSTITUTE(#REF!,MID(#REF!,7,8),"********")</f>
        <v>#REF!</v>
      </c>
      <c r="H103" s="9" t="s">
        <v>37</v>
      </c>
    </row>
    <row r="104" hidden="1" spans="1:8">
      <c r="A104" s="9">
        <v>1</v>
      </c>
      <c r="B104" s="10">
        <v>39</v>
      </c>
      <c r="C104" s="10" t="s">
        <v>273</v>
      </c>
      <c r="D104" s="13">
        <v>20181015000144</v>
      </c>
      <c r="E104" s="9" t="str">
        <f>VLOOKUP(F104,[1]Sheet6!I3:J105,2,)</f>
        <v>登记购房人</v>
      </c>
      <c r="F104" s="9" t="str">
        <f>VLOOKUP(C104,[1]Sheet6!A3:D105,4,FALSE)</f>
        <v>谢云嵩</v>
      </c>
      <c r="G104" s="9" t="e">
        <f>SUBSTITUTE(#REF!,MID(#REF!,7,8),"********")</f>
        <v>#REF!</v>
      </c>
      <c r="H104" s="9" t="s">
        <v>17</v>
      </c>
    </row>
    <row r="105" hidden="1" spans="1:8">
      <c r="A105" s="9"/>
      <c r="B105" s="10"/>
      <c r="C105" s="10"/>
      <c r="D105" s="13"/>
      <c r="E105" s="9" t="str">
        <f>VLOOKUP(F105,[1]Sheet6!I4:J106,2,)</f>
        <v>共同购房人:妻子</v>
      </c>
      <c r="F105" s="14" t="s">
        <v>274</v>
      </c>
      <c r="G105" s="9" t="e">
        <f>SUBSTITUTE(#REF!,MID(#REF!,7,8),"********")</f>
        <v>#REF!</v>
      </c>
      <c r="H105" s="9" t="s">
        <v>37</v>
      </c>
    </row>
  </sheetData>
  <mergeCells count="137">
    <mergeCell ref="A1:H1"/>
    <mergeCell ref="A3:A6"/>
    <mergeCell ref="A7:A9"/>
    <mergeCell ref="A10:A12"/>
    <mergeCell ref="A13:A15"/>
    <mergeCell ref="A16:A17"/>
    <mergeCell ref="A19:A20"/>
    <mergeCell ref="A22:A24"/>
    <mergeCell ref="A25:A26"/>
    <mergeCell ref="A27:A30"/>
    <mergeCell ref="A31:A32"/>
    <mergeCell ref="A33:A34"/>
    <mergeCell ref="A37:A39"/>
    <mergeCell ref="A40:A43"/>
    <mergeCell ref="A44:A46"/>
    <mergeCell ref="A47:A49"/>
    <mergeCell ref="A50:A53"/>
    <mergeCell ref="A54:A56"/>
    <mergeCell ref="A57:A58"/>
    <mergeCell ref="A59:A62"/>
    <mergeCell ref="A63:A64"/>
    <mergeCell ref="A66:A68"/>
    <mergeCell ref="A69:A71"/>
    <mergeCell ref="A72:A74"/>
    <mergeCell ref="A75:A78"/>
    <mergeCell ref="A79:A80"/>
    <mergeCell ref="A81:A82"/>
    <mergeCell ref="A83:A85"/>
    <mergeCell ref="A86:A89"/>
    <mergeCell ref="A90:A93"/>
    <mergeCell ref="A94:A96"/>
    <mergeCell ref="A97:A99"/>
    <mergeCell ref="A100:A102"/>
    <mergeCell ref="A104:A105"/>
    <mergeCell ref="B3:B6"/>
    <mergeCell ref="B7:B9"/>
    <mergeCell ref="B10:B12"/>
    <mergeCell ref="B13:B15"/>
    <mergeCell ref="B16:B17"/>
    <mergeCell ref="B19:B20"/>
    <mergeCell ref="B22:B24"/>
    <mergeCell ref="B25:B26"/>
    <mergeCell ref="B27:B30"/>
    <mergeCell ref="B31:B32"/>
    <mergeCell ref="B33:B34"/>
    <mergeCell ref="B37:B39"/>
    <mergeCell ref="B40:B43"/>
    <mergeCell ref="B44:B46"/>
    <mergeCell ref="B47:B49"/>
    <mergeCell ref="B50:B53"/>
    <mergeCell ref="B54:B56"/>
    <mergeCell ref="B57:B58"/>
    <mergeCell ref="B59:B62"/>
    <mergeCell ref="B63:B64"/>
    <mergeCell ref="B66:B68"/>
    <mergeCell ref="B69:B71"/>
    <mergeCell ref="B72:B74"/>
    <mergeCell ref="B75:B78"/>
    <mergeCell ref="B79:B80"/>
    <mergeCell ref="B81:B82"/>
    <mergeCell ref="B83:B85"/>
    <mergeCell ref="B86:B89"/>
    <mergeCell ref="B90:B93"/>
    <mergeCell ref="B94:B96"/>
    <mergeCell ref="B97:B99"/>
    <mergeCell ref="B100:B102"/>
    <mergeCell ref="B104:B105"/>
    <mergeCell ref="C3:C6"/>
    <mergeCell ref="C7:C9"/>
    <mergeCell ref="C10:C12"/>
    <mergeCell ref="C13:C15"/>
    <mergeCell ref="C16:C17"/>
    <mergeCell ref="C19:C20"/>
    <mergeCell ref="C22:C24"/>
    <mergeCell ref="C25:C26"/>
    <mergeCell ref="C27:C30"/>
    <mergeCell ref="C31:C32"/>
    <mergeCell ref="C33:C34"/>
    <mergeCell ref="C37:C39"/>
    <mergeCell ref="C40:C43"/>
    <mergeCell ref="C44:C46"/>
    <mergeCell ref="C47:C49"/>
    <mergeCell ref="C50:C53"/>
    <mergeCell ref="C54:C56"/>
    <mergeCell ref="C57:C58"/>
    <mergeCell ref="C59:C62"/>
    <mergeCell ref="C63:C64"/>
    <mergeCell ref="C66:C68"/>
    <mergeCell ref="C69:C71"/>
    <mergeCell ref="C72:C74"/>
    <mergeCell ref="C75:C78"/>
    <mergeCell ref="C79:C80"/>
    <mergeCell ref="C81:C82"/>
    <mergeCell ref="C83:C85"/>
    <mergeCell ref="C86:C89"/>
    <mergeCell ref="C90:C93"/>
    <mergeCell ref="C94:C96"/>
    <mergeCell ref="C97:C99"/>
    <mergeCell ref="C100:C102"/>
    <mergeCell ref="C104:C105"/>
    <mergeCell ref="D3:D6"/>
    <mergeCell ref="D7:D9"/>
    <mergeCell ref="D10:D12"/>
    <mergeCell ref="D13:D15"/>
    <mergeCell ref="D16:D17"/>
    <mergeCell ref="D19:D20"/>
    <mergeCell ref="D22:D24"/>
    <mergeCell ref="D25:D26"/>
    <mergeCell ref="D27:D30"/>
    <mergeCell ref="D31:D32"/>
    <mergeCell ref="D33:D34"/>
    <mergeCell ref="D37:D39"/>
    <mergeCell ref="D40:D43"/>
    <mergeCell ref="D44:D46"/>
    <mergeCell ref="D47:D49"/>
    <mergeCell ref="D50:D53"/>
    <mergeCell ref="D54:D56"/>
    <mergeCell ref="D57:D58"/>
    <mergeCell ref="D59:D62"/>
    <mergeCell ref="D63:D64"/>
    <mergeCell ref="D66:D68"/>
    <mergeCell ref="D69:D71"/>
    <mergeCell ref="D72:D74"/>
    <mergeCell ref="D75:D78"/>
    <mergeCell ref="D79:D80"/>
    <mergeCell ref="D81:D82"/>
    <mergeCell ref="D83:D85"/>
    <mergeCell ref="D86:D89"/>
    <mergeCell ref="D90:D93"/>
    <mergeCell ref="D94:D96"/>
    <mergeCell ref="D97:D99"/>
    <mergeCell ref="D100:D102"/>
    <mergeCell ref="D104:D105"/>
    <mergeCell ref="H37:H39"/>
    <mergeCell ref="H47:H49"/>
    <mergeCell ref="H50:H53"/>
    <mergeCell ref="H72:H74"/>
  </mergeCells>
  <printOptions horizontalCentered="1"/>
  <pageMargins left="0.118055555555556" right="0.118055555555556" top="0.55" bottom="0.55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5"/>
  <sheetViews>
    <sheetView topLeftCell="A82" workbookViewId="0">
      <selection activeCell="G9" sqref="G9"/>
    </sheetView>
  </sheetViews>
  <sheetFormatPr defaultColWidth="9" defaultRowHeight="13.5"/>
  <cols>
    <col min="1" max="1" width="14.75" customWidth="1"/>
    <col min="2" max="2" width="15.625" customWidth="1"/>
    <col min="3" max="3" width="17.375" customWidth="1"/>
    <col min="4" max="4" width="7.125" customWidth="1"/>
    <col min="5" max="5" width="18.125" customWidth="1"/>
    <col min="9" max="9" width="7.125" customWidth="1"/>
    <col min="10" max="10" width="15.625" customWidth="1"/>
  </cols>
  <sheetData>
    <row r="1" spans="1:10">
      <c r="A1" s="1"/>
      <c r="B1" s="1"/>
      <c r="C1" s="1"/>
      <c r="D1" s="1"/>
      <c r="E1" s="1"/>
      <c r="I1" s="1"/>
      <c r="J1" s="1"/>
    </row>
    <row r="2" ht="15.75" spans="1:10">
      <c r="A2" s="2" t="s">
        <v>3</v>
      </c>
      <c r="B2" s="2" t="s">
        <v>275</v>
      </c>
      <c r="C2" s="2" t="s">
        <v>5</v>
      </c>
      <c r="D2" s="2" t="s">
        <v>6</v>
      </c>
      <c r="E2" s="2" t="s">
        <v>276</v>
      </c>
      <c r="I2" s="2" t="s">
        <v>6</v>
      </c>
      <c r="J2" s="2" t="s">
        <v>275</v>
      </c>
    </row>
    <row r="3" ht="15" spans="1:10">
      <c r="A3" s="3" t="s">
        <v>131</v>
      </c>
      <c r="B3" s="3" t="s">
        <v>10</v>
      </c>
      <c r="C3" s="4">
        <v>20181015000005</v>
      </c>
      <c r="D3" s="3" t="s">
        <v>277</v>
      </c>
      <c r="E3" s="3" t="s">
        <v>278</v>
      </c>
      <c r="I3" s="3" t="s">
        <v>277</v>
      </c>
      <c r="J3" s="3" t="s">
        <v>10</v>
      </c>
    </row>
    <row r="4" ht="15" spans="1:10">
      <c r="A4" s="3" t="s">
        <v>279</v>
      </c>
      <c r="B4" s="3" t="s">
        <v>47</v>
      </c>
      <c r="C4" s="4" t="s">
        <v>279</v>
      </c>
      <c r="D4" s="3" t="s">
        <v>132</v>
      </c>
      <c r="E4" s="3" t="s">
        <v>280</v>
      </c>
      <c r="I4" s="3" t="s">
        <v>132</v>
      </c>
      <c r="J4" s="3" t="s">
        <v>47</v>
      </c>
    </row>
    <row r="5" ht="15" spans="1:10">
      <c r="A5" s="3" t="s">
        <v>279</v>
      </c>
      <c r="B5" s="3" t="s">
        <v>25</v>
      </c>
      <c r="C5" s="4" t="s">
        <v>279</v>
      </c>
      <c r="D5" s="3" t="s">
        <v>133</v>
      </c>
      <c r="E5" s="3" t="s">
        <v>281</v>
      </c>
      <c r="I5" s="3" t="s">
        <v>133</v>
      </c>
      <c r="J5" s="3" t="s">
        <v>25</v>
      </c>
    </row>
    <row r="6" ht="15" spans="1:10">
      <c r="A6" s="3" t="s">
        <v>159</v>
      </c>
      <c r="B6" s="3" t="s">
        <v>10</v>
      </c>
      <c r="C6" s="4">
        <v>20181015000022</v>
      </c>
      <c r="D6" s="3" t="s">
        <v>160</v>
      </c>
      <c r="E6" s="3" t="s">
        <v>282</v>
      </c>
      <c r="I6" s="3" t="s">
        <v>160</v>
      </c>
      <c r="J6" s="3" t="s">
        <v>10</v>
      </c>
    </row>
    <row r="7" ht="15" spans="1:10">
      <c r="A7" s="3" t="s">
        <v>248</v>
      </c>
      <c r="B7" s="3" t="s">
        <v>10</v>
      </c>
      <c r="C7" s="4">
        <v>20181015000044</v>
      </c>
      <c r="D7" s="3" t="s">
        <v>283</v>
      </c>
      <c r="E7" s="3" t="s">
        <v>284</v>
      </c>
      <c r="I7" s="3" t="s">
        <v>283</v>
      </c>
      <c r="J7" s="3" t="s">
        <v>10</v>
      </c>
    </row>
    <row r="8" ht="15" spans="1:10">
      <c r="A8" s="3" t="s">
        <v>279</v>
      </c>
      <c r="B8" s="3" t="s">
        <v>44</v>
      </c>
      <c r="C8" s="4" t="s">
        <v>279</v>
      </c>
      <c r="D8" s="3" t="s">
        <v>249</v>
      </c>
      <c r="E8" s="3" t="s">
        <v>285</v>
      </c>
      <c r="I8" s="3" t="s">
        <v>249</v>
      </c>
      <c r="J8" s="3" t="s">
        <v>44</v>
      </c>
    </row>
    <row r="9" ht="15" spans="1:10">
      <c r="A9" s="3" t="s">
        <v>206</v>
      </c>
      <c r="B9" s="3" t="s">
        <v>10</v>
      </c>
      <c r="C9" s="4">
        <v>20181015000067</v>
      </c>
      <c r="D9" s="3" t="s">
        <v>207</v>
      </c>
      <c r="E9" s="3" t="s">
        <v>286</v>
      </c>
      <c r="I9" s="3" t="s">
        <v>207</v>
      </c>
      <c r="J9" s="3" t="s">
        <v>10</v>
      </c>
    </row>
    <row r="10" ht="15" spans="1:10">
      <c r="A10" s="3" t="s">
        <v>279</v>
      </c>
      <c r="B10" s="3" t="s">
        <v>44</v>
      </c>
      <c r="C10" s="4" t="s">
        <v>279</v>
      </c>
      <c r="D10" s="3" t="s">
        <v>209</v>
      </c>
      <c r="E10" s="3" t="s">
        <v>287</v>
      </c>
      <c r="I10" s="3" t="s">
        <v>209</v>
      </c>
      <c r="J10" s="3" t="s">
        <v>44</v>
      </c>
    </row>
    <row r="11" ht="15" spans="1:10">
      <c r="A11" s="3" t="s">
        <v>155</v>
      </c>
      <c r="B11" s="3" t="s">
        <v>10</v>
      </c>
      <c r="C11" s="4">
        <v>20181015000076</v>
      </c>
      <c r="D11" s="3" t="s">
        <v>288</v>
      </c>
      <c r="E11" s="3" t="s">
        <v>289</v>
      </c>
      <c r="I11" s="3" t="s">
        <v>288</v>
      </c>
      <c r="J11" s="3" t="s">
        <v>10</v>
      </c>
    </row>
    <row r="12" ht="15" spans="1:10">
      <c r="A12" s="3" t="s">
        <v>279</v>
      </c>
      <c r="B12" s="3" t="s">
        <v>44</v>
      </c>
      <c r="C12" s="4" t="s">
        <v>279</v>
      </c>
      <c r="D12" s="3" t="s">
        <v>156</v>
      </c>
      <c r="E12" s="3" t="s">
        <v>290</v>
      </c>
      <c r="I12" s="3" t="s">
        <v>156</v>
      </c>
      <c r="J12" s="3" t="s">
        <v>44</v>
      </c>
    </row>
    <row r="13" ht="15" spans="1:10">
      <c r="A13" s="3" t="s">
        <v>237</v>
      </c>
      <c r="B13" s="3" t="s">
        <v>10</v>
      </c>
      <c r="C13" s="4">
        <v>20181015000102</v>
      </c>
      <c r="D13" s="3" t="s">
        <v>291</v>
      </c>
      <c r="E13" s="3" t="s">
        <v>292</v>
      </c>
      <c r="I13" s="3" t="s">
        <v>291</v>
      </c>
      <c r="J13" s="3" t="s">
        <v>10</v>
      </c>
    </row>
    <row r="14" ht="15" spans="1:10">
      <c r="A14" s="3" t="s">
        <v>279</v>
      </c>
      <c r="B14" s="3" t="s">
        <v>44</v>
      </c>
      <c r="C14" s="4" t="s">
        <v>279</v>
      </c>
      <c r="D14" s="3" t="s">
        <v>293</v>
      </c>
      <c r="E14" s="3" t="s">
        <v>294</v>
      </c>
      <c r="I14" s="3" t="s">
        <v>293</v>
      </c>
      <c r="J14" s="3" t="s">
        <v>44</v>
      </c>
    </row>
    <row r="15" ht="15" spans="1:10">
      <c r="A15" s="3" t="s">
        <v>279</v>
      </c>
      <c r="B15" s="3" t="s">
        <v>25</v>
      </c>
      <c r="C15" s="4" t="s">
        <v>279</v>
      </c>
      <c r="D15" s="3" t="s">
        <v>295</v>
      </c>
      <c r="E15" s="3" t="s">
        <v>296</v>
      </c>
      <c r="I15" s="3" t="s">
        <v>295</v>
      </c>
      <c r="J15" s="3" t="s">
        <v>25</v>
      </c>
    </row>
    <row r="16" ht="15" spans="1:10">
      <c r="A16" s="3" t="s">
        <v>273</v>
      </c>
      <c r="B16" s="3" t="s">
        <v>10</v>
      </c>
      <c r="C16" s="4">
        <v>20181015000144</v>
      </c>
      <c r="D16" s="3" t="s">
        <v>297</v>
      </c>
      <c r="E16" s="3" t="s">
        <v>298</v>
      </c>
      <c r="I16" s="3" t="s">
        <v>297</v>
      </c>
      <c r="J16" s="3" t="s">
        <v>10</v>
      </c>
    </row>
    <row r="17" ht="15" spans="1:10">
      <c r="A17" s="3" t="s">
        <v>279</v>
      </c>
      <c r="B17" s="3" t="s">
        <v>44</v>
      </c>
      <c r="C17" s="4" t="s">
        <v>279</v>
      </c>
      <c r="D17" s="3" t="s">
        <v>274</v>
      </c>
      <c r="E17" s="3" t="s">
        <v>299</v>
      </c>
      <c r="I17" s="3" t="s">
        <v>274</v>
      </c>
      <c r="J17" s="3" t="s">
        <v>44</v>
      </c>
    </row>
    <row r="18" ht="15" spans="1:10">
      <c r="A18" s="3" t="s">
        <v>191</v>
      </c>
      <c r="B18" s="3" t="s">
        <v>10</v>
      </c>
      <c r="C18" s="4">
        <v>20181015000175</v>
      </c>
      <c r="D18" s="3" t="s">
        <v>300</v>
      </c>
      <c r="E18" s="3" t="s">
        <v>301</v>
      </c>
      <c r="I18" s="3" t="s">
        <v>300</v>
      </c>
      <c r="J18" s="3" t="s">
        <v>10</v>
      </c>
    </row>
    <row r="19" ht="15" spans="1:10">
      <c r="A19" s="3" t="s">
        <v>279</v>
      </c>
      <c r="B19" s="3" t="s">
        <v>44</v>
      </c>
      <c r="C19" s="4" t="s">
        <v>279</v>
      </c>
      <c r="D19" s="3" t="s">
        <v>302</v>
      </c>
      <c r="E19" s="3" t="s">
        <v>303</v>
      </c>
      <c r="I19" s="3" t="s">
        <v>302</v>
      </c>
      <c r="J19" s="3" t="s">
        <v>44</v>
      </c>
    </row>
    <row r="20" ht="15" spans="1:10">
      <c r="A20" s="3" t="s">
        <v>279</v>
      </c>
      <c r="B20" s="3" t="s">
        <v>25</v>
      </c>
      <c r="C20" s="4" t="s">
        <v>279</v>
      </c>
      <c r="D20" s="3" t="s">
        <v>304</v>
      </c>
      <c r="E20" s="3" t="s">
        <v>305</v>
      </c>
      <c r="I20" s="3" t="s">
        <v>304</v>
      </c>
      <c r="J20" s="3" t="s">
        <v>25</v>
      </c>
    </row>
    <row r="21" ht="15" spans="1:10">
      <c r="A21" s="3" t="s">
        <v>279</v>
      </c>
      <c r="B21" s="3" t="s">
        <v>25</v>
      </c>
      <c r="C21" s="4" t="s">
        <v>279</v>
      </c>
      <c r="D21" s="3" t="s">
        <v>306</v>
      </c>
      <c r="E21" s="3" t="s">
        <v>307</v>
      </c>
      <c r="I21" s="3" t="s">
        <v>306</v>
      </c>
      <c r="J21" s="3" t="s">
        <v>25</v>
      </c>
    </row>
    <row r="22" ht="15" spans="1:10">
      <c r="A22" s="3" t="s">
        <v>170</v>
      </c>
      <c r="B22" s="3" t="s">
        <v>10</v>
      </c>
      <c r="C22" s="4">
        <v>20181015000239</v>
      </c>
      <c r="D22" s="3" t="s">
        <v>308</v>
      </c>
      <c r="E22" s="3" t="s">
        <v>309</v>
      </c>
      <c r="I22" s="3" t="s">
        <v>308</v>
      </c>
      <c r="J22" s="3" t="s">
        <v>10</v>
      </c>
    </row>
    <row r="23" ht="15" spans="1:10">
      <c r="A23" s="3" t="s">
        <v>279</v>
      </c>
      <c r="B23" s="3" t="s">
        <v>22</v>
      </c>
      <c r="C23" s="4" t="s">
        <v>279</v>
      </c>
      <c r="D23" s="3" t="s">
        <v>172</v>
      </c>
      <c r="E23" s="3" t="s">
        <v>310</v>
      </c>
      <c r="I23" s="3" t="s">
        <v>172</v>
      </c>
      <c r="J23" s="3" t="s">
        <v>22</v>
      </c>
    </row>
    <row r="24" ht="15" spans="1:10">
      <c r="A24" s="3" t="s">
        <v>279</v>
      </c>
      <c r="B24" s="3" t="s">
        <v>47</v>
      </c>
      <c r="C24" s="4" t="s">
        <v>279</v>
      </c>
      <c r="D24" s="3" t="s">
        <v>174</v>
      </c>
      <c r="E24" s="3" t="s">
        <v>311</v>
      </c>
      <c r="I24" s="3" t="s">
        <v>174</v>
      </c>
      <c r="J24" s="3" t="s">
        <v>47</v>
      </c>
    </row>
    <row r="25" ht="15" spans="1:10">
      <c r="A25" s="3" t="s">
        <v>279</v>
      </c>
      <c r="B25" s="3" t="s">
        <v>25</v>
      </c>
      <c r="C25" s="4" t="s">
        <v>279</v>
      </c>
      <c r="D25" s="3" t="s">
        <v>176</v>
      </c>
      <c r="E25" s="3" t="s">
        <v>312</v>
      </c>
      <c r="I25" s="3" t="s">
        <v>176</v>
      </c>
      <c r="J25" s="3" t="s">
        <v>25</v>
      </c>
    </row>
    <row r="26" ht="15" spans="1:10">
      <c r="A26" s="3" t="s">
        <v>151</v>
      </c>
      <c r="B26" s="3" t="s">
        <v>10</v>
      </c>
      <c r="C26" s="4">
        <v>20181015000439</v>
      </c>
      <c r="D26" s="3" t="s">
        <v>313</v>
      </c>
      <c r="E26" s="3" t="s">
        <v>314</v>
      </c>
      <c r="I26" s="3" t="s">
        <v>313</v>
      </c>
      <c r="J26" s="3" t="s">
        <v>10</v>
      </c>
    </row>
    <row r="27" ht="15" spans="1:10">
      <c r="A27" s="3" t="s">
        <v>279</v>
      </c>
      <c r="B27" s="3" t="s">
        <v>44</v>
      </c>
      <c r="C27" s="4" t="s">
        <v>279</v>
      </c>
      <c r="D27" s="3" t="s">
        <v>152</v>
      </c>
      <c r="E27" s="3" t="s">
        <v>315</v>
      </c>
      <c r="I27" s="3" t="s">
        <v>152</v>
      </c>
      <c r="J27" s="3" t="s">
        <v>44</v>
      </c>
    </row>
    <row r="28" ht="15" spans="1:10">
      <c r="A28" s="3" t="s">
        <v>279</v>
      </c>
      <c r="B28" s="3" t="s">
        <v>47</v>
      </c>
      <c r="C28" s="4" t="s">
        <v>279</v>
      </c>
      <c r="D28" s="3" t="s">
        <v>153</v>
      </c>
      <c r="E28" s="3" t="s">
        <v>316</v>
      </c>
      <c r="I28" s="3" t="s">
        <v>153</v>
      </c>
      <c r="J28" s="3" t="s">
        <v>47</v>
      </c>
    </row>
    <row r="29" ht="15" spans="1:10">
      <c r="A29" s="3" t="s">
        <v>279</v>
      </c>
      <c r="B29" s="3" t="s">
        <v>25</v>
      </c>
      <c r="C29" s="4" t="s">
        <v>279</v>
      </c>
      <c r="D29" s="3" t="s">
        <v>154</v>
      </c>
      <c r="E29" s="3" t="s">
        <v>317</v>
      </c>
      <c r="I29" s="3" t="s">
        <v>154</v>
      </c>
      <c r="J29" s="3" t="s">
        <v>25</v>
      </c>
    </row>
    <row r="30" ht="15" spans="1:10">
      <c r="A30" s="3" t="s">
        <v>145</v>
      </c>
      <c r="B30" s="3" t="s">
        <v>10</v>
      </c>
      <c r="C30" s="4">
        <v>20181015000531</v>
      </c>
      <c r="D30" s="3" t="s">
        <v>318</v>
      </c>
      <c r="E30" s="3" t="s">
        <v>319</v>
      </c>
      <c r="I30" s="3" t="s">
        <v>318</v>
      </c>
      <c r="J30" s="3" t="s">
        <v>10</v>
      </c>
    </row>
    <row r="31" ht="15" spans="1:10">
      <c r="A31" s="3" t="s">
        <v>140</v>
      </c>
      <c r="B31" s="3" t="s">
        <v>10</v>
      </c>
      <c r="C31" s="4">
        <v>20181015000662</v>
      </c>
      <c r="D31" s="3" t="s">
        <v>320</v>
      </c>
      <c r="E31" s="3" t="s">
        <v>321</v>
      </c>
      <c r="I31" s="3" t="s">
        <v>320</v>
      </c>
      <c r="J31" s="3" t="s">
        <v>10</v>
      </c>
    </row>
    <row r="32" ht="15" spans="1:10">
      <c r="A32" s="3" t="s">
        <v>279</v>
      </c>
      <c r="B32" s="3" t="s">
        <v>22</v>
      </c>
      <c r="C32" s="4" t="s">
        <v>279</v>
      </c>
      <c r="D32" s="3" t="s">
        <v>141</v>
      </c>
      <c r="E32" s="3" t="s">
        <v>322</v>
      </c>
      <c r="I32" s="3" t="s">
        <v>141</v>
      </c>
      <c r="J32" s="3" t="s">
        <v>22</v>
      </c>
    </row>
    <row r="33" ht="15" spans="1:10">
      <c r="A33" s="3" t="s">
        <v>244</v>
      </c>
      <c r="B33" s="3" t="s">
        <v>10</v>
      </c>
      <c r="C33" s="4">
        <v>20181015000696</v>
      </c>
      <c r="D33" s="3" t="s">
        <v>323</v>
      </c>
      <c r="E33" s="3" t="s">
        <v>324</v>
      </c>
      <c r="I33" s="3" t="s">
        <v>323</v>
      </c>
      <c r="J33" s="3" t="s">
        <v>10</v>
      </c>
    </row>
    <row r="34" ht="15" spans="1:10">
      <c r="A34" s="3" t="s">
        <v>279</v>
      </c>
      <c r="B34" s="3" t="s">
        <v>22</v>
      </c>
      <c r="C34" s="4" t="s">
        <v>279</v>
      </c>
      <c r="D34" s="3" t="s">
        <v>245</v>
      </c>
      <c r="E34" s="3" t="s">
        <v>325</v>
      </c>
      <c r="I34" s="3" t="s">
        <v>245</v>
      </c>
      <c r="J34" s="3" t="s">
        <v>22</v>
      </c>
    </row>
    <row r="35" ht="15" spans="1:10">
      <c r="A35" s="3" t="s">
        <v>279</v>
      </c>
      <c r="B35" s="3" t="s">
        <v>47</v>
      </c>
      <c r="C35" s="4" t="s">
        <v>279</v>
      </c>
      <c r="D35" s="3" t="s">
        <v>246</v>
      </c>
      <c r="E35" s="3" t="s">
        <v>326</v>
      </c>
      <c r="I35" s="3" t="s">
        <v>246</v>
      </c>
      <c r="J35" s="3" t="s">
        <v>47</v>
      </c>
    </row>
    <row r="36" ht="15" spans="1:10">
      <c r="A36" s="3" t="s">
        <v>279</v>
      </c>
      <c r="B36" s="3" t="s">
        <v>47</v>
      </c>
      <c r="C36" s="4" t="s">
        <v>279</v>
      </c>
      <c r="D36" s="3" t="s">
        <v>247</v>
      </c>
      <c r="E36" s="3" t="s">
        <v>327</v>
      </c>
      <c r="I36" s="3" t="s">
        <v>247</v>
      </c>
      <c r="J36" s="3" t="s">
        <v>47</v>
      </c>
    </row>
    <row r="37" ht="15" spans="1:10">
      <c r="A37" s="3" t="s">
        <v>178</v>
      </c>
      <c r="B37" s="3" t="s">
        <v>10</v>
      </c>
      <c r="C37" s="4">
        <v>20181015000786</v>
      </c>
      <c r="D37" s="3" t="s">
        <v>328</v>
      </c>
      <c r="E37" s="3" t="s">
        <v>329</v>
      </c>
      <c r="I37" s="3" t="s">
        <v>328</v>
      </c>
      <c r="J37" s="3" t="s">
        <v>10</v>
      </c>
    </row>
    <row r="38" ht="15" spans="1:10">
      <c r="A38" s="3" t="s">
        <v>279</v>
      </c>
      <c r="B38" s="3" t="s">
        <v>44</v>
      </c>
      <c r="C38" s="4" t="s">
        <v>279</v>
      </c>
      <c r="D38" s="3" t="s">
        <v>180</v>
      </c>
      <c r="E38" s="3" t="s">
        <v>330</v>
      </c>
      <c r="I38" s="3" t="s">
        <v>180</v>
      </c>
      <c r="J38" s="3" t="s">
        <v>44</v>
      </c>
    </row>
    <row r="39" ht="15" spans="1:10">
      <c r="A39" s="3" t="s">
        <v>279</v>
      </c>
      <c r="B39" s="3" t="s">
        <v>47</v>
      </c>
      <c r="C39" s="4" t="s">
        <v>279</v>
      </c>
      <c r="D39" s="3" t="s">
        <v>182</v>
      </c>
      <c r="E39" s="3" t="s">
        <v>331</v>
      </c>
      <c r="I39" s="3" t="s">
        <v>182</v>
      </c>
      <c r="J39" s="3" t="s">
        <v>47</v>
      </c>
    </row>
    <row r="40" ht="15" spans="1:10">
      <c r="A40" s="3" t="s">
        <v>157</v>
      </c>
      <c r="B40" s="3" t="s">
        <v>10</v>
      </c>
      <c r="C40" s="4">
        <v>20181016000304</v>
      </c>
      <c r="D40" s="3" t="s">
        <v>332</v>
      </c>
      <c r="E40" s="3" t="s">
        <v>333</v>
      </c>
      <c r="I40" s="3" t="s">
        <v>332</v>
      </c>
      <c r="J40" s="3" t="s">
        <v>10</v>
      </c>
    </row>
    <row r="41" ht="15" spans="1:10">
      <c r="A41" s="3" t="s">
        <v>279</v>
      </c>
      <c r="B41" s="3" t="s">
        <v>44</v>
      </c>
      <c r="C41" s="4" t="s">
        <v>279</v>
      </c>
      <c r="D41" s="3" t="s">
        <v>158</v>
      </c>
      <c r="E41" s="3" t="s">
        <v>334</v>
      </c>
      <c r="I41" s="3" t="s">
        <v>158</v>
      </c>
      <c r="J41" s="3" t="s">
        <v>44</v>
      </c>
    </row>
    <row r="42" ht="15" spans="1:10">
      <c r="A42" s="3" t="s">
        <v>272</v>
      </c>
      <c r="B42" s="3" t="s">
        <v>10</v>
      </c>
      <c r="C42" s="4">
        <v>20181016000317</v>
      </c>
      <c r="D42" s="3" t="s">
        <v>335</v>
      </c>
      <c r="E42" s="3" t="s">
        <v>336</v>
      </c>
      <c r="I42" s="3" t="s">
        <v>335</v>
      </c>
      <c r="J42" s="3" t="s">
        <v>10</v>
      </c>
    </row>
    <row r="43" ht="15" spans="1:10">
      <c r="A43" s="3" t="s">
        <v>266</v>
      </c>
      <c r="B43" s="3" t="s">
        <v>10</v>
      </c>
      <c r="C43" s="4">
        <v>20181016000703</v>
      </c>
      <c r="D43" s="3" t="s">
        <v>337</v>
      </c>
      <c r="E43" s="3" t="s">
        <v>338</v>
      </c>
      <c r="I43" s="3" t="s">
        <v>337</v>
      </c>
      <c r="J43" s="3" t="s">
        <v>10</v>
      </c>
    </row>
    <row r="44" ht="15" spans="1:10">
      <c r="A44" s="3" t="s">
        <v>279</v>
      </c>
      <c r="B44" s="3" t="s">
        <v>25</v>
      </c>
      <c r="C44" s="4" t="s">
        <v>279</v>
      </c>
      <c r="D44" s="3" t="s">
        <v>267</v>
      </c>
      <c r="E44" s="3" t="s">
        <v>339</v>
      </c>
      <c r="I44" s="3" t="s">
        <v>267</v>
      </c>
      <c r="J44" s="3" t="s">
        <v>25</v>
      </c>
    </row>
    <row r="45" ht="15" spans="1:10">
      <c r="A45" s="3" t="s">
        <v>279</v>
      </c>
      <c r="B45" s="3" t="s">
        <v>31</v>
      </c>
      <c r="C45" s="4" t="s">
        <v>279</v>
      </c>
      <c r="D45" s="3" t="s">
        <v>268</v>
      </c>
      <c r="E45" s="3" t="s">
        <v>340</v>
      </c>
      <c r="I45" s="3" t="s">
        <v>268</v>
      </c>
      <c r="J45" s="3" t="s">
        <v>31</v>
      </c>
    </row>
    <row r="46" ht="15" spans="1:10">
      <c r="A46" s="3" t="s">
        <v>219</v>
      </c>
      <c r="B46" s="3" t="s">
        <v>10</v>
      </c>
      <c r="C46" s="4">
        <v>20181016000944</v>
      </c>
      <c r="D46" s="3" t="s">
        <v>341</v>
      </c>
      <c r="E46" s="3" t="s">
        <v>342</v>
      </c>
      <c r="I46" s="3" t="s">
        <v>341</v>
      </c>
      <c r="J46" s="3" t="s">
        <v>10</v>
      </c>
    </row>
    <row r="47" ht="15" spans="1:10">
      <c r="A47" s="3" t="s">
        <v>279</v>
      </c>
      <c r="B47" s="3" t="s">
        <v>44</v>
      </c>
      <c r="C47" s="4" t="s">
        <v>279</v>
      </c>
      <c r="D47" s="3" t="s">
        <v>221</v>
      </c>
      <c r="E47" s="3" t="s">
        <v>343</v>
      </c>
      <c r="I47" s="3" t="s">
        <v>221</v>
      </c>
      <c r="J47" s="3" t="s">
        <v>44</v>
      </c>
    </row>
    <row r="48" ht="15" spans="1:10">
      <c r="A48" s="3" t="s">
        <v>137</v>
      </c>
      <c r="B48" s="3" t="s">
        <v>10</v>
      </c>
      <c r="C48" s="4">
        <v>20181016001043</v>
      </c>
      <c r="D48" s="3" t="s">
        <v>344</v>
      </c>
      <c r="E48" s="3" t="s">
        <v>345</v>
      </c>
      <c r="I48" s="3" t="s">
        <v>344</v>
      </c>
      <c r="J48" s="3" t="s">
        <v>10</v>
      </c>
    </row>
    <row r="49" ht="15" spans="1:10">
      <c r="A49" s="3" t="s">
        <v>279</v>
      </c>
      <c r="B49" s="3" t="s">
        <v>22</v>
      </c>
      <c r="C49" s="4" t="s">
        <v>279</v>
      </c>
      <c r="D49" s="3" t="s">
        <v>138</v>
      </c>
      <c r="E49" s="3" t="s">
        <v>346</v>
      </c>
      <c r="I49" s="3" t="s">
        <v>138</v>
      </c>
      <c r="J49" s="3" t="s">
        <v>22</v>
      </c>
    </row>
    <row r="50" ht="15" spans="1:10">
      <c r="A50" s="3" t="s">
        <v>279</v>
      </c>
      <c r="B50" s="3" t="s">
        <v>25</v>
      </c>
      <c r="C50" s="4" t="s">
        <v>279</v>
      </c>
      <c r="D50" s="3" t="s">
        <v>139</v>
      </c>
      <c r="E50" s="3" t="s">
        <v>347</v>
      </c>
      <c r="I50" s="3" t="s">
        <v>139</v>
      </c>
      <c r="J50" s="3" t="s">
        <v>25</v>
      </c>
    </row>
    <row r="51" ht="15" spans="1:10">
      <c r="A51" s="3" t="s">
        <v>255</v>
      </c>
      <c r="B51" s="3" t="s">
        <v>10</v>
      </c>
      <c r="C51" s="4">
        <v>20181016001786</v>
      </c>
      <c r="D51" s="3" t="s">
        <v>348</v>
      </c>
      <c r="E51" s="3" t="s">
        <v>349</v>
      </c>
      <c r="I51" s="3" t="s">
        <v>348</v>
      </c>
      <c r="J51" s="3" t="s">
        <v>10</v>
      </c>
    </row>
    <row r="52" ht="15" spans="1:10">
      <c r="A52" s="3" t="s">
        <v>279</v>
      </c>
      <c r="B52" s="3" t="s">
        <v>44</v>
      </c>
      <c r="C52" s="4" t="s">
        <v>279</v>
      </c>
      <c r="D52" s="3" t="s">
        <v>256</v>
      </c>
      <c r="E52" s="3" t="s">
        <v>350</v>
      </c>
      <c r="I52" s="3" t="s">
        <v>256</v>
      </c>
      <c r="J52" s="3" t="s">
        <v>44</v>
      </c>
    </row>
    <row r="53" ht="15" spans="1:10">
      <c r="A53" s="3" t="s">
        <v>279</v>
      </c>
      <c r="B53" s="3" t="s">
        <v>351</v>
      </c>
      <c r="C53" s="4" t="s">
        <v>279</v>
      </c>
      <c r="D53" s="3" t="s">
        <v>257</v>
      </c>
      <c r="E53" s="3" t="s">
        <v>352</v>
      </c>
      <c r="I53" s="3" t="s">
        <v>257</v>
      </c>
      <c r="J53" s="3" t="s">
        <v>351</v>
      </c>
    </row>
    <row r="54" ht="15" spans="1:10">
      <c r="A54" s="3" t="s">
        <v>279</v>
      </c>
      <c r="B54" s="3" t="s">
        <v>351</v>
      </c>
      <c r="C54" s="4" t="s">
        <v>279</v>
      </c>
      <c r="D54" s="3" t="s">
        <v>258</v>
      </c>
      <c r="E54" s="3" t="s">
        <v>353</v>
      </c>
      <c r="I54" s="3" t="s">
        <v>258</v>
      </c>
      <c r="J54" s="3" t="s">
        <v>351</v>
      </c>
    </row>
    <row r="55" ht="15" spans="1:10">
      <c r="A55" s="3" t="s">
        <v>127</v>
      </c>
      <c r="B55" s="3" t="s">
        <v>10</v>
      </c>
      <c r="C55" s="4">
        <v>20181016001811</v>
      </c>
      <c r="D55" s="3" t="s">
        <v>354</v>
      </c>
      <c r="E55" s="3" t="s">
        <v>355</v>
      </c>
      <c r="I55" s="3" t="s">
        <v>354</v>
      </c>
      <c r="J55" s="3" t="s">
        <v>10</v>
      </c>
    </row>
    <row r="56" ht="15" spans="1:10">
      <c r="A56" s="3" t="s">
        <v>279</v>
      </c>
      <c r="B56" s="3" t="s">
        <v>47</v>
      </c>
      <c r="C56" s="4" t="s">
        <v>279</v>
      </c>
      <c r="D56" s="3" t="s">
        <v>128</v>
      </c>
      <c r="E56" s="3" t="s">
        <v>356</v>
      </c>
      <c r="I56" s="3" t="s">
        <v>128</v>
      </c>
      <c r="J56" s="3" t="s">
        <v>47</v>
      </c>
    </row>
    <row r="57" ht="15" spans="1:10">
      <c r="A57" s="3" t="s">
        <v>279</v>
      </c>
      <c r="B57" s="3" t="s">
        <v>123</v>
      </c>
      <c r="C57" s="4" t="s">
        <v>279</v>
      </c>
      <c r="D57" s="3" t="s">
        <v>129</v>
      </c>
      <c r="E57" s="3" t="s">
        <v>357</v>
      </c>
      <c r="I57" s="3" t="s">
        <v>129</v>
      </c>
      <c r="J57" s="3" t="s">
        <v>123</v>
      </c>
    </row>
    <row r="58" ht="15" spans="1:10">
      <c r="A58" s="3" t="s">
        <v>279</v>
      </c>
      <c r="B58" s="3" t="s">
        <v>25</v>
      </c>
      <c r="C58" s="4" t="s">
        <v>279</v>
      </c>
      <c r="D58" s="3" t="s">
        <v>130</v>
      </c>
      <c r="E58" s="3" t="s">
        <v>358</v>
      </c>
      <c r="I58" s="3" t="s">
        <v>130</v>
      </c>
      <c r="J58" s="3" t="s">
        <v>25</v>
      </c>
    </row>
    <row r="59" ht="15" spans="1:10">
      <c r="A59" s="3" t="s">
        <v>223</v>
      </c>
      <c r="B59" s="3" t="s">
        <v>10</v>
      </c>
      <c r="C59" s="4">
        <v>20181016002065</v>
      </c>
      <c r="D59" s="3" t="s">
        <v>359</v>
      </c>
      <c r="E59" s="3" t="s">
        <v>360</v>
      </c>
      <c r="I59" s="3" t="s">
        <v>359</v>
      </c>
      <c r="J59" s="3" t="s">
        <v>10</v>
      </c>
    </row>
    <row r="60" ht="15" spans="1:10">
      <c r="A60" s="3" t="s">
        <v>269</v>
      </c>
      <c r="B60" s="3" t="s">
        <v>10</v>
      </c>
      <c r="C60" s="4">
        <v>20181016002148</v>
      </c>
      <c r="D60" s="3" t="s">
        <v>361</v>
      </c>
      <c r="E60" s="3" t="s">
        <v>362</v>
      </c>
      <c r="I60" s="3" t="s">
        <v>361</v>
      </c>
      <c r="J60" s="3" t="s">
        <v>10</v>
      </c>
    </row>
    <row r="61" ht="15" spans="1:10">
      <c r="A61" s="3" t="s">
        <v>279</v>
      </c>
      <c r="B61" s="3" t="s">
        <v>44</v>
      </c>
      <c r="C61" s="4" t="s">
        <v>279</v>
      </c>
      <c r="D61" s="3" t="s">
        <v>270</v>
      </c>
      <c r="E61" s="3" t="s">
        <v>363</v>
      </c>
      <c r="I61" s="3" t="s">
        <v>270</v>
      </c>
      <c r="J61" s="3" t="s">
        <v>44</v>
      </c>
    </row>
    <row r="62" ht="15" spans="1:10">
      <c r="A62" s="3" t="s">
        <v>279</v>
      </c>
      <c r="B62" s="3" t="s">
        <v>47</v>
      </c>
      <c r="C62" s="4" t="s">
        <v>279</v>
      </c>
      <c r="D62" s="3" t="s">
        <v>271</v>
      </c>
      <c r="E62" s="3" t="s">
        <v>364</v>
      </c>
      <c r="I62" s="3" t="s">
        <v>271</v>
      </c>
      <c r="J62" s="3" t="s">
        <v>47</v>
      </c>
    </row>
    <row r="63" ht="15" spans="1:10">
      <c r="A63" s="3" t="s">
        <v>162</v>
      </c>
      <c r="B63" s="3" t="s">
        <v>10</v>
      </c>
      <c r="C63" s="4">
        <v>20181016002480</v>
      </c>
      <c r="D63" s="3" t="s">
        <v>365</v>
      </c>
      <c r="E63" s="3" t="s">
        <v>366</v>
      </c>
      <c r="I63" s="3" t="s">
        <v>365</v>
      </c>
      <c r="J63" s="3" t="s">
        <v>10</v>
      </c>
    </row>
    <row r="64" ht="15" spans="1:10">
      <c r="A64" s="3" t="s">
        <v>279</v>
      </c>
      <c r="B64" s="3" t="s">
        <v>22</v>
      </c>
      <c r="C64" s="4" t="s">
        <v>279</v>
      </c>
      <c r="D64" s="3" t="s">
        <v>367</v>
      </c>
      <c r="E64" s="3" t="s">
        <v>368</v>
      </c>
      <c r="I64" s="3" t="s">
        <v>367</v>
      </c>
      <c r="J64" s="3" t="s">
        <v>22</v>
      </c>
    </row>
    <row r="65" ht="15" spans="1:10">
      <c r="A65" s="3" t="s">
        <v>279</v>
      </c>
      <c r="B65" s="3" t="s">
        <v>47</v>
      </c>
      <c r="C65" s="4" t="s">
        <v>279</v>
      </c>
      <c r="D65" s="3" t="s">
        <v>369</v>
      </c>
      <c r="E65" s="3" t="s">
        <v>370</v>
      </c>
      <c r="I65" s="3" t="s">
        <v>369</v>
      </c>
      <c r="J65" s="3" t="s">
        <v>47</v>
      </c>
    </row>
    <row r="66" ht="15" spans="1:10">
      <c r="A66" s="3" t="s">
        <v>184</v>
      </c>
      <c r="B66" s="3" t="s">
        <v>10</v>
      </c>
      <c r="C66" s="4">
        <v>20181016002512</v>
      </c>
      <c r="D66" s="3" t="s">
        <v>371</v>
      </c>
      <c r="E66" s="3" t="s">
        <v>372</v>
      </c>
      <c r="I66" s="3" t="s">
        <v>371</v>
      </c>
      <c r="J66" s="3" t="s">
        <v>10</v>
      </c>
    </row>
    <row r="67" ht="15" spans="1:10">
      <c r="A67" s="3" t="s">
        <v>279</v>
      </c>
      <c r="B67" s="3" t="s">
        <v>44</v>
      </c>
      <c r="C67" s="4" t="s">
        <v>279</v>
      </c>
      <c r="D67" s="3" t="s">
        <v>373</v>
      </c>
      <c r="E67" s="3" t="s">
        <v>374</v>
      </c>
      <c r="I67" s="3" t="s">
        <v>373</v>
      </c>
      <c r="J67" s="3" t="s">
        <v>44</v>
      </c>
    </row>
    <row r="68" ht="15" spans="1:10">
      <c r="A68" s="3" t="s">
        <v>279</v>
      </c>
      <c r="B68" s="3" t="s">
        <v>47</v>
      </c>
      <c r="C68" s="4" t="s">
        <v>279</v>
      </c>
      <c r="D68" s="3" t="s">
        <v>375</v>
      </c>
      <c r="E68" s="3" t="s">
        <v>376</v>
      </c>
      <c r="I68" s="3" t="s">
        <v>375</v>
      </c>
      <c r="J68" s="3" t="s">
        <v>47</v>
      </c>
    </row>
    <row r="69" ht="15" spans="1:10">
      <c r="A69" s="3" t="s">
        <v>211</v>
      </c>
      <c r="B69" s="3" t="s">
        <v>10</v>
      </c>
      <c r="C69" s="4">
        <v>20181016002696</v>
      </c>
      <c r="D69" s="3" t="s">
        <v>377</v>
      </c>
      <c r="E69" s="3" t="s">
        <v>378</v>
      </c>
      <c r="I69" s="3" t="s">
        <v>377</v>
      </c>
      <c r="J69" s="3" t="s">
        <v>10</v>
      </c>
    </row>
    <row r="70" ht="15" spans="1:10">
      <c r="A70" s="3" t="s">
        <v>279</v>
      </c>
      <c r="B70" s="3" t="s">
        <v>44</v>
      </c>
      <c r="C70" s="4" t="s">
        <v>279</v>
      </c>
      <c r="D70" s="3" t="s">
        <v>213</v>
      </c>
      <c r="E70" s="3" t="s">
        <v>379</v>
      </c>
      <c r="I70" s="3" t="s">
        <v>213</v>
      </c>
      <c r="J70" s="3" t="s">
        <v>44</v>
      </c>
    </row>
    <row r="71" ht="15" spans="1:10">
      <c r="A71" s="3" t="s">
        <v>279</v>
      </c>
      <c r="B71" s="3" t="s">
        <v>47</v>
      </c>
      <c r="C71" s="4" t="s">
        <v>279</v>
      </c>
      <c r="D71" s="3" t="s">
        <v>215</v>
      </c>
      <c r="E71" s="3" t="s">
        <v>380</v>
      </c>
      <c r="I71" s="3" t="s">
        <v>215</v>
      </c>
      <c r="J71" s="3" t="s">
        <v>47</v>
      </c>
    </row>
    <row r="72" ht="15" spans="1:10">
      <c r="A72" s="3" t="s">
        <v>279</v>
      </c>
      <c r="B72" s="3" t="s">
        <v>25</v>
      </c>
      <c r="C72" s="4" t="s">
        <v>279</v>
      </c>
      <c r="D72" s="3" t="s">
        <v>217</v>
      </c>
      <c r="E72" s="3" t="s">
        <v>381</v>
      </c>
      <c r="I72" s="3" t="s">
        <v>217</v>
      </c>
      <c r="J72" s="3" t="s">
        <v>25</v>
      </c>
    </row>
    <row r="73" ht="15" spans="1:10">
      <c r="A73" s="3" t="s">
        <v>231</v>
      </c>
      <c r="B73" s="3" t="s">
        <v>10</v>
      </c>
      <c r="C73" s="4">
        <v>20181017000418</v>
      </c>
      <c r="D73" s="3" t="s">
        <v>382</v>
      </c>
      <c r="E73" s="3" t="s">
        <v>383</v>
      </c>
      <c r="I73" s="3" t="s">
        <v>382</v>
      </c>
      <c r="J73" s="3" t="s">
        <v>10</v>
      </c>
    </row>
    <row r="74" ht="15" spans="1:10">
      <c r="A74" s="3" t="s">
        <v>279</v>
      </c>
      <c r="B74" s="3" t="s">
        <v>22</v>
      </c>
      <c r="C74" s="4" t="s">
        <v>279</v>
      </c>
      <c r="D74" s="3" t="s">
        <v>233</v>
      </c>
      <c r="E74" s="3" t="s">
        <v>384</v>
      </c>
      <c r="I74" s="3" t="s">
        <v>233</v>
      </c>
      <c r="J74" s="3" t="s">
        <v>22</v>
      </c>
    </row>
    <row r="75" ht="15" spans="1:10">
      <c r="A75" s="3" t="s">
        <v>279</v>
      </c>
      <c r="B75" s="3" t="s">
        <v>25</v>
      </c>
      <c r="C75" s="4" t="s">
        <v>279</v>
      </c>
      <c r="D75" s="3" t="s">
        <v>235</v>
      </c>
      <c r="E75" s="3" t="s">
        <v>385</v>
      </c>
      <c r="I75" s="3" t="s">
        <v>235</v>
      </c>
      <c r="J75" s="3" t="s">
        <v>25</v>
      </c>
    </row>
    <row r="76" ht="15" spans="1:10">
      <c r="A76" s="3" t="s">
        <v>252</v>
      </c>
      <c r="B76" s="3" t="s">
        <v>10</v>
      </c>
      <c r="C76" s="4">
        <v>20181017000551</v>
      </c>
      <c r="D76" s="3" t="s">
        <v>386</v>
      </c>
      <c r="E76" s="3" t="s">
        <v>387</v>
      </c>
      <c r="I76" s="3" t="s">
        <v>386</v>
      </c>
      <c r="J76" s="3" t="s">
        <v>10</v>
      </c>
    </row>
    <row r="77" ht="15" spans="1:10">
      <c r="A77" s="3" t="s">
        <v>279</v>
      </c>
      <c r="B77" s="3" t="s">
        <v>22</v>
      </c>
      <c r="C77" s="4" t="s">
        <v>279</v>
      </c>
      <c r="D77" s="3" t="s">
        <v>253</v>
      </c>
      <c r="E77" s="3" t="s">
        <v>388</v>
      </c>
      <c r="I77" s="3" t="s">
        <v>253</v>
      </c>
      <c r="J77" s="3" t="s">
        <v>22</v>
      </c>
    </row>
    <row r="78" ht="15" spans="1:10">
      <c r="A78" s="3" t="s">
        <v>279</v>
      </c>
      <c r="B78" s="3" t="s">
        <v>47</v>
      </c>
      <c r="C78" s="4" t="s">
        <v>279</v>
      </c>
      <c r="D78" s="3" t="s">
        <v>254</v>
      </c>
      <c r="E78" s="3" t="s">
        <v>389</v>
      </c>
      <c r="I78" s="3" t="s">
        <v>254</v>
      </c>
      <c r="J78" s="3" t="s">
        <v>47</v>
      </c>
    </row>
    <row r="79" ht="15" spans="1:10">
      <c r="A79" s="3" t="s">
        <v>149</v>
      </c>
      <c r="B79" s="3" t="s">
        <v>10</v>
      </c>
      <c r="C79" s="4">
        <v>20181017000634</v>
      </c>
      <c r="D79" s="3" t="s">
        <v>390</v>
      </c>
      <c r="E79" s="3" t="s">
        <v>391</v>
      </c>
      <c r="I79" s="3" t="s">
        <v>390</v>
      </c>
      <c r="J79" s="3" t="s">
        <v>10</v>
      </c>
    </row>
    <row r="80" ht="15" spans="1:10">
      <c r="A80" s="3" t="s">
        <v>279</v>
      </c>
      <c r="B80" s="3" t="s">
        <v>44</v>
      </c>
      <c r="C80" s="4" t="s">
        <v>279</v>
      </c>
      <c r="D80" s="3" t="s">
        <v>150</v>
      </c>
      <c r="E80" s="3" t="s">
        <v>392</v>
      </c>
      <c r="I80" s="3" t="s">
        <v>150</v>
      </c>
      <c r="J80" s="3" t="s">
        <v>44</v>
      </c>
    </row>
    <row r="81" ht="15" spans="1:10">
      <c r="A81" s="3" t="s">
        <v>225</v>
      </c>
      <c r="B81" s="3" t="s">
        <v>10</v>
      </c>
      <c r="C81" s="4">
        <v>20181017001060</v>
      </c>
      <c r="D81" s="3" t="s">
        <v>393</v>
      </c>
      <c r="E81" s="3" t="s">
        <v>394</v>
      </c>
      <c r="I81" s="3" t="s">
        <v>393</v>
      </c>
      <c r="J81" s="3" t="s">
        <v>10</v>
      </c>
    </row>
    <row r="82" ht="15" spans="1:10">
      <c r="A82" s="3" t="s">
        <v>279</v>
      </c>
      <c r="B82" s="3" t="s">
        <v>44</v>
      </c>
      <c r="C82" s="4" t="s">
        <v>279</v>
      </c>
      <c r="D82" s="3" t="s">
        <v>227</v>
      </c>
      <c r="E82" s="3" t="s">
        <v>395</v>
      </c>
      <c r="I82" s="3" t="s">
        <v>227</v>
      </c>
      <c r="J82" s="3" t="s">
        <v>44</v>
      </c>
    </row>
    <row r="83" ht="15" spans="1:10">
      <c r="A83" s="3" t="s">
        <v>279</v>
      </c>
      <c r="B83" s="3" t="s">
        <v>47</v>
      </c>
      <c r="C83" s="4" t="s">
        <v>279</v>
      </c>
      <c r="D83" s="3" t="s">
        <v>229</v>
      </c>
      <c r="E83" s="3" t="s">
        <v>396</v>
      </c>
      <c r="I83" s="3" t="s">
        <v>229</v>
      </c>
      <c r="J83" s="3" t="s">
        <v>47</v>
      </c>
    </row>
    <row r="84" ht="15" spans="1:10">
      <c r="A84" s="3" t="s">
        <v>200</v>
      </c>
      <c r="B84" s="3" t="s">
        <v>10</v>
      </c>
      <c r="C84" s="4">
        <v>20181017001539</v>
      </c>
      <c r="D84" s="3" t="s">
        <v>397</v>
      </c>
      <c r="E84" s="3" t="s">
        <v>398</v>
      </c>
      <c r="I84" s="3" t="s">
        <v>397</v>
      </c>
      <c r="J84" s="3" t="s">
        <v>10</v>
      </c>
    </row>
    <row r="85" ht="15" spans="1:10">
      <c r="A85" s="3" t="s">
        <v>279</v>
      </c>
      <c r="B85" s="3" t="s">
        <v>25</v>
      </c>
      <c r="C85" s="4" t="s">
        <v>279</v>
      </c>
      <c r="D85" s="3" t="s">
        <v>202</v>
      </c>
      <c r="E85" s="3" t="s">
        <v>399</v>
      </c>
      <c r="I85" s="3" t="s">
        <v>202</v>
      </c>
      <c r="J85" s="3" t="s">
        <v>25</v>
      </c>
    </row>
    <row r="86" ht="15" spans="1:10">
      <c r="A86" s="3" t="s">
        <v>279</v>
      </c>
      <c r="B86" s="3" t="s">
        <v>123</v>
      </c>
      <c r="C86" s="4" t="s">
        <v>279</v>
      </c>
      <c r="D86" s="3" t="s">
        <v>204</v>
      </c>
      <c r="E86" s="3" t="s">
        <v>400</v>
      </c>
      <c r="I86" s="3" t="s">
        <v>204</v>
      </c>
      <c r="J86" s="3" t="s">
        <v>123</v>
      </c>
    </row>
    <row r="87" ht="15" spans="1:10">
      <c r="A87" s="3" t="s">
        <v>143</v>
      </c>
      <c r="B87" s="3" t="s">
        <v>10</v>
      </c>
      <c r="C87" s="4">
        <v>20181017001900</v>
      </c>
      <c r="D87" s="3" t="s">
        <v>401</v>
      </c>
      <c r="E87" s="3" t="s">
        <v>402</v>
      </c>
      <c r="I87" s="3" t="s">
        <v>401</v>
      </c>
      <c r="J87" s="3" t="s">
        <v>10</v>
      </c>
    </row>
    <row r="88" ht="15" spans="1:10">
      <c r="A88" s="3" t="s">
        <v>279</v>
      </c>
      <c r="B88" s="3" t="s">
        <v>123</v>
      </c>
      <c r="C88" s="4" t="s">
        <v>279</v>
      </c>
      <c r="D88" s="3" t="s">
        <v>144</v>
      </c>
      <c r="E88" s="3" t="s">
        <v>403</v>
      </c>
      <c r="I88" s="3" t="s">
        <v>144</v>
      </c>
      <c r="J88" s="3" t="s">
        <v>123</v>
      </c>
    </row>
    <row r="89" ht="15" spans="1:10">
      <c r="A89" s="3" t="s">
        <v>259</v>
      </c>
      <c r="B89" s="3" t="s">
        <v>10</v>
      </c>
      <c r="C89" s="4">
        <v>20181017002252</v>
      </c>
      <c r="D89" s="3" t="s">
        <v>404</v>
      </c>
      <c r="E89" s="3" t="s">
        <v>405</v>
      </c>
      <c r="I89" s="3" t="s">
        <v>404</v>
      </c>
      <c r="J89" s="3" t="s">
        <v>10</v>
      </c>
    </row>
    <row r="90" ht="15" spans="1:10">
      <c r="A90" s="3" t="s">
        <v>279</v>
      </c>
      <c r="B90" s="3" t="s">
        <v>22</v>
      </c>
      <c r="C90" s="4" t="s">
        <v>279</v>
      </c>
      <c r="D90" s="3" t="s">
        <v>260</v>
      </c>
      <c r="E90" s="3" t="s">
        <v>406</v>
      </c>
      <c r="I90" s="3" t="s">
        <v>260</v>
      </c>
      <c r="J90" s="3" t="s">
        <v>22</v>
      </c>
    </row>
    <row r="91" ht="15" spans="1:10">
      <c r="A91" s="3" t="s">
        <v>279</v>
      </c>
      <c r="B91" s="3" t="s">
        <v>47</v>
      </c>
      <c r="C91" s="4" t="s">
        <v>279</v>
      </c>
      <c r="D91" s="3" t="s">
        <v>261</v>
      </c>
      <c r="E91" s="3" t="s">
        <v>407</v>
      </c>
      <c r="I91" s="3" t="s">
        <v>261</v>
      </c>
      <c r="J91" s="3" t="s">
        <v>47</v>
      </c>
    </row>
    <row r="92" ht="15" spans="1:10">
      <c r="A92" s="3" t="s">
        <v>279</v>
      </c>
      <c r="B92" s="3" t="s">
        <v>47</v>
      </c>
      <c r="C92" s="4" t="s">
        <v>279</v>
      </c>
      <c r="D92" s="3" t="s">
        <v>262</v>
      </c>
      <c r="E92" s="3" t="s">
        <v>408</v>
      </c>
      <c r="I92" s="3" t="s">
        <v>262</v>
      </c>
      <c r="J92" s="3" t="s">
        <v>47</v>
      </c>
    </row>
    <row r="93" ht="15" spans="1:10">
      <c r="A93" s="3" t="s">
        <v>250</v>
      </c>
      <c r="B93" s="3" t="s">
        <v>10</v>
      </c>
      <c r="C93" s="4">
        <v>20181017002471</v>
      </c>
      <c r="D93" s="3" t="s">
        <v>409</v>
      </c>
      <c r="E93" s="3" t="s">
        <v>410</v>
      </c>
      <c r="I93" s="3" t="s">
        <v>409</v>
      </c>
      <c r="J93" s="3" t="s">
        <v>10</v>
      </c>
    </row>
    <row r="94" ht="15" spans="1:10">
      <c r="A94" s="3" t="s">
        <v>279</v>
      </c>
      <c r="B94" s="3" t="s">
        <v>44</v>
      </c>
      <c r="C94" s="4" t="s">
        <v>279</v>
      </c>
      <c r="D94" s="3" t="s">
        <v>251</v>
      </c>
      <c r="E94" s="3" t="s">
        <v>411</v>
      </c>
      <c r="I94" s="3" t="s">
        <v>251</v>
      </c>
      <c r="J94" s="3" t="s">
        <v>44</v>
      </c>
    </row>
    <row r="95" ht="15" spans="1:10">
      <c r="A95" s="3" t="s">
        <v>263</v>
      </c>
      <c r="B95" s="3" t="s">
        <v>10</v>
      </c>
      <c r="C95" s="4">
        <v>20181017002472</v>
      </c>
      <c r="D95" s="3" t="s">
        <v>412</v>
      </c>
      <c r="E95" s="3" t="s">
        <v>413</v>
      </c>
      <c r="I95" s="3" t="s">
        <v>412</v>
      </c>
      <c r="J95" s="3" t="s">
        <v>10</v>
      </c>
    </row>
    <row r="96" ht="15" spans="1:10">
      <c r="A96" s="3" t="s">
        <v>279</v>
      </c>
      <c r="B96" s="3" t="s">
        <v>22</v>
      </c>
      <c r="C96" s="4" t="s">
        <v>279</v>
      </c>
      <c r="D96" s="3" t="s">
        <v>264</v>
      </c>
      <c r="E96" s="3" t="s">
        <v>414</v>
      </c>
      <c r="I96" s="3" t="s">
        <v>264</v>
      </c>
      <c r="J96" s="3" t="s">
        <v>22</v>
      </c>
    </row>
    <row r="97" ht="15" spans="1:10">
      <c r="A97" s="3" t="s">
        <v>279</v>
      </c>
      <c r="B97" s="3" t="s">
        <v>25</v>
      </c>
      <c r="C97" s="4" t="s">
        <v>279</v>
      </c>
      <c r="D97" s="3" t="s">
        <v>265</v>
      </c>
      <c r="E97" s="3" t="s">
        <v>415</v>
      </c>
      <c r="I97" s="3" t="s">
        <v>265</v>
      </c>
      <c r="J97" s="3" t="s">
        <v>25</v>
      </c>
    </row>
    <row r="98" ht="15" spans="1:10">
      <c r="A98" s="3" t="s">
        <v>146</v>
      </c>
      <c r="B98" s="3" t="s">
        <v>10</v>
      </c>
      <c r="C98" s="4">
        <v>20181017002522</v>
      </c>
      <c r="D98" s="3" t="s">
        <v>416</v>
      </c>
      <c r="E98" s="3" t="s">
        <v>417</v>
      </c>
      <c r="I98" s="3" t="s">
        <v>416</v>
      </c>
      <c r="J98" s="3" t="s">
        <v>10</v>
      </c>
    </row>
    <row r="99" ht="15" spans="1:10">
      <c r="A99" s="3" t="s">
        <v>279</v>
      </c>
      <c r="B99" s="3" t="s">
        <v>44</v>
      </c>
      <c r="C99" s="4" t="s">
        <v>279</v>
      </c>
      <c r="D99" s="3" t="s">
        <v>147</v>
      </c>
      <c r="E99" s="3" t="s">
        <v>418</v>
      </c>
      <c r="I99" s="3" t="s">
        <v>147</v>
      </c>
      <c r="J99" s="3" t="s">
        <v>44</v>
      </c>
    </row>
    <row r="100" ht="15" spans="1:10">
      <c r="A100" s="3" t="s">
        <v>279</v>
      </c>
      <c r="B100" s="3" t="s">
        <v>25</v>
      </c>
      <c r="C100" s="4" t="s">
        <v>279</v>
      </c>
      <c r="D100" s="3" t="s">
        <v>148</v>
      </c>
      <c r="E100" s="3" t="s">
        <v>419</v>
      </c>
      <c r="I100" s="3" t="s">
        <v>148</v>
      </c>
      <c r="J100" s="3" t="s">
        <v>25</v>
      </c>
    </row>
    <row r="101" ht="15" spans="1:10">
      <c r="A101" s="3" t="s">
        <v>142</v>
      </c>
      <c r="B101" s="3" t="s">
        <v>10</v>
      </c>
      <c r="C101" s="4">
        <v>20181017002901</v>
      </c>
      <c r="D101" s="3" t="s">
        <v>420</v>
      </c>
      <c r="E101" s="3" t="s">
        <v>421</v>
      </c>
      <c r="I101" s="3" t="s">
        <v>420</v>
      </c>
      <c r="J101" s="3" t="s">
        <v>10</v>
      </c>
    </row>
    <row r="102" ht="15" spans="1:10">
      <c r="A102" s="3" t="s">
        <v>161</v>
      </c>
      <c r="B102" s="3" t="s">
        <v>10</v>
      </c>
      <c r="C102" s="4">
        <v>20181017002919</v>
      </c>
      <c r="D102" s="3" t="s">
        <v>422</v>
      </c>
      <c r="E102" s="3" t="s">
        <v>423</v>
      </c>
      <c r="I102" s="3" t="s">
        <v>422</v>
      </c>
      <c r="J102" s="3" t="s">
        <v>10</v>
      </c>
    </row>
    <row r="103" ht="15" spans="1:10">
      <c r="A103" s="3" t="s">
        <v>134</v>
      </c>
      <c r="B103" s="3" t="s">
        <v>10</v>
      </c>
      <c r="C103" s="4">
        <v>20181017002938</v>
      </c>
      <c r="D103" s="3" t="s">
        <v>424</v>
      </c>
      <c r="E103" s="3" t="s">
        <v>425</v>
      </c>
      <c r="I103" s="3" t="s">
        <v>424</v>
      </c>
      <c r="J103" s="3" t="s">
        <v>10</v>
      </c>
    </row>
    <row r="104" ht="15" spans="1:10">
      <c r="A104" s="3" t="s">
        <v>279</v>
      </c>
      <c r="B104" s="3" t="s">
        <v>44</v>
      </c>
      <c r="C104" s="4" t="s">
        <v>279</v>
      </c>
      <c r="D104" s="3" t="s">
        <v>135</v>
      </c>
      <c r="E104" s="3" t="s">
        <v>426</v>
      </c>
      <c r="I104" s="3" t="s">
        <v>135</v>
      </c>
      <c r="J104" s="3" t="s">
        <v>44</v>
      </c>
    </row>
    <row r="105" ht="15" spans="1:10">
      <c r="A105" s="3" t="s">
        <v>279</v>
      </c>
      <c r="B105" s="3" t="s">
        <v>25</v>
      </c>
      <c r="C105" s="4" t="s">
        <v>279</v>
      </c>
      <c r="D105" s="3" t="s">
        <v>136</v>
      </c>
      <c r="E105" s="3" t="s">
        <v>427</v>
      </c>
      <c r="I105" s="3" t="s">
        <v>136</v>
      </c>
      <c r="J105" s="3" t="s">
        <v>25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中铁地产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刚需家庭</vt:lpstr>
      <vt:lpstr>普通家庭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牧孜1404446189</cp:lastModifiedBy>
  <dcterms:created xsi:type="dcterms:W3CDTF">2018-06-28T08:03:00Z</dcterms:created>
  <cp:lastPrinted>2018-10-31T09:22:00Z</cp:lastPrinted>
  <dcterms:modified xsi:type="dcterms:W3CDTF">2018-11-08T01:39:45Z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