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普通" sheetId="1" r:id="rId1"/>
  </sheets>
  <externalReferences>
    <externalReference r:id="rId2"/>
  </externalReferences>
  <definedNames>
    <definedName name="_xlnm._FilterDatabase" localSheetId="0" hidden="1">普通!$A$7:$D$40</definedName>
  </definedNames>
  <calcPr calcId="144525"/>
</workbook>
</file>

<file path=xl/sharedStrings.xml><?xml version="1.0" encoding="utf-8"?>
<sst xmlns="http://schemas.openxmlformats.org/spreadsheetml/2006/main" count="77">
  <si>
    <t>普通家庭登记购房人名册（复核通过）</t>
  </si>
  <si>
    <t>项目名称：宝信青城一期</t>
  </si>
  <si>
    <t>开发企业名称：都江堰中盛宝信置业有限公司</t>
  </si>
  <si>
    <t>项目地址信息：都江堰青城山芒城大道103号</t>
  </si>
  <si>
    <t>预/现售证号：1533</t>
  </si>
  <si>
    <t>项目区域：都江堰市</t>
  </si>
  <si>
    <t>选房顺序号</t>
  </si>
  <si>
    <t>公证摇号编号</t>
  </si>
  <si>
    <t>普通家庭</t>
  </si>
  <si>
    <t>购房登记号</t>
  </si>
  <si>
    <t>C00001</t>
  </si>
  <si>
    <t>普记购房人</t>
  </si>
  <si>
    <t>20181019000897</t>
  </si>
  <si>
    <t>C00030</t>
  </si>
  <si>
    <t>20181021001923</t>
  </si>
  <si>
    <t>C00031</t>
  </si>
  <si>
    <t>20181021002132</t>
  </si>
  <si>
    <t>C00002</t>
  </si>
  <si>
    <t>20181019001017</t>
  </si>
  <si>
    <t>C00026</t>
  </si>
  <si>
    <t>20181021000472</t>
  </si>
  <si>
    <t>C00012</t>
  </si>
  <si>
    <t>20181020000513</t>
  </si>
  <si>
    <t>C00024</t>
  </si>
  <si>
    <t>20181021000378</t>
  </si>
  <si>
    <t>C00005</t>
  </si>
  <si>
    <t>20181019001452</t>
  </si>
  <si>
    <t>C00033</t>
  </si>
  <si>
    <t>20181021002607</t>
  </si>
  <si>
    <t>C00004</t>
  </si>
  <si>
    <t>20181019001215</t>
  </si>
  <si>
    <t>C00032</t>
  </si>
  <si>
    <t>20181021002462</t>
  </si>
  <si>
    <t>C00013</t>
  </si>
  <si>
    <t>20181020000655</t>
  </si>
  <si>
    <t>C00022</t>
  </si>
  <si>
    <t>20181020002275</t>
  </si>
  <si>
    <t>C00003</t>
  </si>
  <si>
    <t>20181019001095</t>
  </si>
  <si>
    <t>C00010</t>
  </si>
  <si>
    <t>20181019003644</t>
  </si>
  <si>
    <t>C00019</t>
  </si>
  <si>
    <t>20181020001828</t>
  </si>
  <si>
    <t>C00021</t>
  </si>
  <si>
    <t>20181020002161</t>
  </si>
  <si>
    <t>C00018</t>
  </si>
  <si>
    <t>20181020001514</t>
  </si>
  <si>
    <t>C00007</t>
  </si>
  <si>
    <t>20181019001611</t>
  </si>
  <si>
    <t>C00015</t>
  </si>
  <si>
    <t>20181020001076</t>
  </si>
  <si>
    <t>C00014</t>
  </si>
  <si>
    <t>20181020000823</t>
  </si>
  <si>
    <t>C00009</t>
  </si>
  <si>
    <t>20181019002963</t>
  </si>
  <si>
    <t>C00016</t>
  </si>
  <si>
    <t>20181020001300</t>
  </si>
  <si>
    <t>C00020</t>
  </si>
  <si>
    <t>20181020002071</t>
  </si>
  <si>
    <t>C00017</t>
  </si>
  <si>
    <t>20181020001415</t>
  </si>
  <si>
    <t>C00008</t>
  </si>
  <si>
    <t>20181019001671</t>
  </si>
  <si>
    <t>C00023</t>
  </si>
  <si>
    <t>20181020002890</t>
  </si>
  <si>
    <t>C00011</t>
  </si>
  <si>
    <t>20181020000483</t>
  </si>
  <si>
    <t>C00027</t>
  </si>
  <si>
    <t>20181021001279</t>
  </si>
  <si>
    <t>C00025</t>
  </si>
  <si>
    <t>20181021000438</t>
  </si>
  <si>
    <t>C00029</t>
  </si>
  <si>
    <t>20181021001415</t>
  </si>
  <si>
    <t>C00028</t>
  </si>
  <si>
    <t>20181021001351</t>
  </si>
  <si>
    <t>C00006</t>
  </si>
  <si>
    <t>20181019001539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</si>
</sst>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yuer512412ly\Files\2018&#24180;11&#26376;6&#26085;&#23453;&#20449;&#38738;&#22478;&#19968;&#26399;&#31532;15&#12289;16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C00001</v>
          </cell>
          <cell r="D2">
            <v>1</v>
          </cell>
        </row>
        <row r="3">
          <cell r="C3" t="str">
            <v>C00030</v>
          </cell>
          <cell r="D3">
            <v>2</v>
          </cell>
        </row>
        <row r="4">
          <cell r="C4" t="str">
            <v>C00031</v>
          </cell>
          <cell r="D4">
            <v>3</v>
          </cell>
        </row>
        <row r="5">
          <cell r="C5" t="str">
            <v>C00002</v>
          </cell>
          <cell r="D5">
            <v>4</v>
          </cell>
        </row>
        <row r="6">
          <cell r="C6" t="str">
            <v>C00026</v>
          </cell>
          <cell r="D6">
            <v>5</v>
          </cell>
        </row>
        <row r="7">
          <cell r="C7" t="str">
            <v>C00012</v>
          </cell>
          <cell r="D7">
            <v>6</v>
          </cell>
        </row>
        <row r="8">
          <cell r="C8" t="str">
            <v>C00024</v>
          </cell>
          <cell r="D8">
            <v>7</v>
          </cell>
        </row>
        <row r="9">
          <cell r="C9" t="str">
            <v>C00005</v>
          </cell>
          <cell r="D9">
            <v>8</v>
          </cell>
        </row>
        <row r="10">
          <cell r="C10" t="str">
            <v>C00033</v>
          </cell>
          <cell r="D10">
            <v>9</v>
          </cell>
        </row>
        <row r="11">
          <cell r="C11" t="str">
            <v>C00004</v>
          </cell>
          <cell r="D11">
            <v>10</v>
          </cell>
        </row>
        <row r="12">
          <cell r="C12" t="str">
            <v>C00032</v>
          </cell>
          <cell r="D12">
            <v>11</v>
          </cell>
        </row>
        <row r="13">
          <cell r="C13" t="str">
            <v>C00013</v>
          </cell>
          <cell r="D13">
            <v>12</v>
          </cell>
        </row>
        <row r="14">
          <cell r="C14" t="str">
            <v>C00022</v>
          </cell>
          <cell r="D14">
            <v>13</v>
          </cell>
        </row>
        <row r="15">
          <cell r="C15" t="str">
            <v>C00003</v>
          </cell>
          <cell r="D15">
            <v>14</v>
          </cell>
        </row>
        <row r="16">
          <cell r="C16" t="str">
            <v>C00010</v>
          </cell>
          <cell r="D16">
            <v>15</v>
          </cell>
        </row>
        <row r="17">
          <cell r="C17" t="str">
            <v>C00019</v>
          </cell>
          <cell r="D17">
            <v>16</v>
          </cell>
        </row>
        <row r="18">
          <cell r="C18" t="str">
            <v>C00021</v>
          </cell>
          <cell r="D18">
            <v>17</v>
          </cell>
        </row>
        <row r="19">
          <cell r="C19" t="str">
            <v>C00018</v>
          </cell>
          <cell r="D19">
            <v>18</v>
          </cell>
        </row>
        <row r="20">
          <cell r="C20" t="str">
            <v>C00007</v>
          </cell>
          <cell r="D20">
            <v>19</v>
          </cell>
        </row>
        <row r="21">
          <cell r="C21" t="str">
            <v>C00015</v>
          </cell>
          <cell r="D21">
            <v>20</v>
          </cell>
        </row>
        <row r="22">
          <cell r="C22" t="str">
            <v>C00014</v>
          </cell>
          <cell r="D22">
            <v>21</v>
          </cell>
        </row>
        <row r="23">
          <cell r="C23" t="str">
            <v>C00009</v>
          </cell>
          <cell r="D23">
            <v>22</v>
          </cell>
        </row>
        <row r="24">
          <cell r="C24" t="str">
            <v>C00016</v>
          </cell>
          <cell r="D24">
            <v>23</v>
          </cell>
        </row>
        <row r="25">
          <cell r="C25" t="str">
            <v>C00020</v>
          </cell>
          <cell r="D25">
            <v>24</v>
          </cell>
        </row>
        <row r="26">
          <cell r="C26" t="str">
            <v>C00017</v>
          </cell>
          <cell r="D26">
            <v>25</v>
          </cell>
        </row>
        <row r="27">
          <cell r="C27" t="str">
            <v>C00008</v>
          </cell>
          <cell r="D27">
            <v>26</v>
          </cell>
        </row>
        <row r="28">
          <cell r="C28" t="str">
            <v>C00023</v>
          </cell>
          <cell r="D28">
            <v>27</v>
          </cell>
        </row>
        <row r="29">
          <cell r="C29" t="str">
            <v>C00011</v>
          </cell>
          <cell r="D29">
            <v>28</v>
          </cell>
        </row>
        <row r="30">
          <cell r="C30" t="str">
            <v>C00027</v>
          </cell>
          <cell r="D30">
            <v>29</v>
          </cell>
        </row>
        <row r="31">
          <cell r="C31" t="str">
            <v>C00025</v>
          </cell>
          <cell r="D31">
            <v>30</v>
          </cell>
        </row>
        <row r="32">
          <cell r="C32" t="str">
            <v>C00029</v>
          </cell>
          <cell r="D32">
            <v>31</v>
          </cell>
        </row>
        <row r="33">
          <cell r="C33" t="str">
            <v>C00028</v>
          </cell>
          <cell r="D33">
            <v>32</v>
          </cell>
        </row>
        <row r="34">
          <cell r="C34" t="str">
            <v>C00006</v>
          </cell>
          <cell r="D34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workbookViewId="0">
      <selection activeCell="E12" sqref="E12"/>
    </sheetView>
  </sheetViews>
  <sheetFormatPr defaultColWidth="9" defaultRowHeight="13.5" outlineLevelCol="3"/>
  <cols>
    <col min="1" max="1" width="21" style="2" customWidth="1"/>
    <col min="2" max="4" width="21" customWidth="1"/>
  </cols>
  <sheetData>
    <row r="1" s="1" customFormat="1" ht="25" customHeight="1" spans="1:4">
      <c r="A1" s="3" t="s">
        <v>0</v>
      </c>
      <c r="B1" s="4"/>
      <c r="C1" s="4"/>
      <c r="D1" s="4"/>
    </row>
    <row r="2" s="1" customFormat="1" ht="25" customHeight="1" spans="1:4">
      <c r="A2" s="3" t="s">
        <v>1</v>
      </c>
      <c r="B2" s="4"/>
      <c r="C2" s="4"/>
      <c r="D2" s="4"/>
    </row>
    <row r="3" s="1" customFormat="1" ht="25" customHeight="1" spans="1:4">
      <c r="A3" s="3" t="s">
        <v>2</v>
      </c>
      <c r="B3" s="4"/>
      <c r="C3" s="4"/>
      <c r="D3" s="4"/>
    </row>
    <row r="4" s="1" customFormat="1" ht="25" customHeight="1" spans="1:4">
      <c r="A4" s="3" t="s">
        <v>3</v>
      </c>
      <c r="B4" s="4"/>
      <c r="C4" s="4"/>
      <c r="D4" s="4"/>
    </row>
    <row r="5" s="1" customFormat="1" ht="25" customHeight="1" spans="1:4">
      <c r="A5" s="3" t="s">
        <v>4</v>
      </c>
      <c r="B5" s="4"/>
      <c r="C5" s="4"/>
      <c r="D5" s="4"/>
    </row>
    <row r="6" s="1" customFormat="1" ht="25" customHeight="1" spans="1:4">
      <c r="A6" s="3" t="s">
        <v>5</v>
      </c>
      <c r="B6" s="4"/>
      <c r="C6" s="4"/>
      <c r="D6" s="4"/>
    </row>
    <row r="7" s="1" customFormat="1" ht="23" customHeight="1" spans="1:4">
      <c r="A7" s="5" t="s">
        <v>6</v>
      </c>
      <c r="B7" s="5" t="s">
        <v>7</v>
      </c>
      <c r="C7" s="6" t="s">
        <v>8</v>
      </c>
      <c r="D7" s="5" t="s">
        <v>9</v>
      </c>
    </row>
    <row r="8" s="1" customFormat="1" ht="23" customHeight="1" spans="1:4">
      <c r="A8" s="7">
        <f>VLOOKUP(B8,[1]摇号结果!$C$1:$D$65536,2,0)</f>
        <v>1</v>
      </c>
      <c r="B8" s="8" t="s">
        <v>10</v>
      </c>
      <c r="C8" s="9" t="s">
        <v>11</v>
      </c>
      <c r="D8" s="8" t="s">
        <v>12</v>
      </c>
    </row>
    <row r="9" s="1" customFormat="1" ht="23" customHeight="1" spans="1:4">
      <c r="A9" s="7">
        <f>VLOOKUP(B9,[1]摇号结果!$C$1:$D$65536,2,0)</f>
        <v>2</v>
      </c>
      <c r="B9" s="8" t="s">
        <v>13</v>
      </c>
      <c r="C9" s="9" t="s">
        <v>11</v>
      </c>
      <c r="D9" s="8" t="s">
        <v>14</v>
      </c>
    </row>
    <row r="10" s="1" customFormat="1" ht="23" customHeight="1" spans="1:4">
      <c r="A10" s="7">
        <f>VLOOKUP(B10,[1]摇号结果!$C$1:$D$65536,2,0)</f>
        <v>3</v>
      </c>
      <c r="B10" s="8" t="s">
        <v>15</v>
      </c>
      <c r="C10" s="9" t="s">
        <v>11</v>
      </c>
      <c r="D10" s="8" t="s">
        <v>16</v>
      </c>
    </row>
    <row r="11" s="1" customFormat="1" ht="23" customHeight="1" spans="1:4">
      <c r="A11" s="7">
        <f>VLOOKUP(B11,[1]摇号结果!$C$1:$D$65536,2,0)</f>
        <v>4</v>
      </c>
      <c r="B11" s="8" t="s">
        <v>17</v>
      </c>
      <c r="C11" s="9" t="s">
        <v>11</v>
      </c>
      <c r="D11" s="8" t="s">
        <v>18</v>
      </c>
    </row>
    <row r="12" s="1" customFormat="1" ht="23" customHeight="1" spans="1:4">
      <c r="A12" s="7">
        <f>VLOOKUP(B12,[1]摇号结果!$C$1:$D$65536,2,0)</f>
        <v>5</v>
      </c>
      <c r="B12" s="8" t="s">
        <v>19</v>
      </c>
      <c r="C12" s="9" t="s">
        <v>11</v>
      </c>
      <c r="D12" s="8" t="s">
        <v>20</v>
      </c>
    </row>
    <row r="13" s="1" customFormat="1" ht="23" customHeight="1" spans="1:4">
      <c r="A13" s="7">
        <f>VLOOKUP(B13,[1]摇号结果!$C$1:$D$65536,2,0)</f>
        <v>6</v>
      </c>
      <c r="B13" s="8" t="s">
        <v>21</v>
      </c>
      <c r="C13" s="9" t="s">
        <v>11</v>
      </c>
      <c r="D13" s="8" t="s">
        <v>22</v>
      </c>
    </row>
    <row r="14" s="1" customFormat="1" ht="23" customHeight="1" spans="1:4">
      <c r="A14" s="7">
        <f>VLOOKUP(B14,[1]摇号结果!$C$1:$D$65536,2,0)</f>
        <v>7</v>
      </c>
      <c r="B14" s="8" t="s">
        <v>23</v>
      </c>
      <c r="C14" s="9" t="s">
        <v>11</v>
      </c>
      <c r="D14" s="8" t="s">
        <v>24</v>
      </c>
    </row>
    <row r="15" s="1" customFormat="1" ht="23" customHeight="1" spans="1:4">
      <c r="A15" s="7">
        <f>VLOOKUP(B15,[1]摇号结果!$C$1:$D$65536,2,0)</f>
        <v>8</v>
      </c>
      <c r="B15" s="8" t="s">
        <v>25</v>
      </c>
      <c r="C15" s="9" t="s">
        <v>11</v>
      </c>
      <c r="D15" s="8" t="s">
        <v>26</v>
      </c>
    </row>
    <row r="16" s="1" customFormat="1" ht="23" customHeight="1" spans="1:4">
      <c r="A16" s="7">
        <f>VLOOKUP(B16,[1]摇号结果!$C$1:$D$65536,2,0)</f>
        <v>9</v>
      </c>
      <c r="B16" s="8" t="s">
        <v>27</v>
      </c>
      <c r="C16" s="9" t="s">
        <v>11</v>
      </c>
      <c r="D16" s="8" t="s">
        <v>28</v>
      </c>
    </row>
    <row r="17" s="1" customFormat="1" ht="23" customHeight="1" spans="1:4">
      <c r="A17" s="7">
        <f>VLOOKUP(B17,[1]摇号结果!$C$1:$D$65536,2,0)</f>
        <v>10</v>
      </c>
      <c r="B17" s="8" t="s">
        <v>29</v>
      </c>
      <c r="C17" s="9" t="s">
        <v>11</v>
      </c>
      <c r="D17" s="8" t="s">
        <v>30</v>
      </c>
    </row>
    <row r="18" s="1" customFormat="1" ht="23" customHeight="1" spans="1:4">
      <c r="A18" s="7">
        <f>VLOOKUP(B18,[1]摇号结果!$C$1:$D$65536,2,0)</f>
        <v>11</v>
      </c>
      <c r="B18" s="8" t="s">
        <v>31</v>
      </c>
      <c r="C18" s="9" t="s">
        <v>11</v>
      </c>
      <c r="D18" s="8" t="s">
        <v>32</v>
      </c>
    </row>
    <row r="19" s="1" customFormat="1" ht="23" customHeight="1" spans="1:4">
      <c r="A19" s="7">
        <f>VLOOKUP(B19,[1]摇号结果!$C$1:$D$65536,2,0)</f>
        <v>12</v>
      </c>
      <c r="B19" s="8" t="s">
        <v>33</v>
      </c>
      <c r="C19" s="9" t="s">
        <v>11</v>
      </c>
      <c r="D19" s="8" t="s">
        <v>34</v>
      </c>
    </row>
    <row r="20" s="1" customFormat="1" ht="23" customHeight="1" spans="1:4">
      <c r="A20" s="7">
        <f>VLOOKUP(B20,[1]摇号结果!$C$1:$D$65536,2,0)</f>
        <v>13</v>
      </c>
      <c r="B20" s="8" t="s">
        <v>35</v>
      </c>
      <c r="C20" s="9" t="s">
        <v>11</v>
      </c>
      <c r="D20" s="8" t="s">
        <v>36</v>
      </c>
    </row>
    <row r="21" s="1" customFormat="1" ht="23" customHeight="1" spans="1:4">
      <c r="A21" s="7">
        <f>VLOOKUP(B21,[1]摇号结果!$C$1:$D$65536,2,0)</f>
        <v>14</v>
      </c>
      <c r="B21" s="8" t="s">
        <v>37</v>
      </c>
      <c r="C21" s="9" t="s">
        <v>11</v>
      </c>
      <c r="D21" s="8" t="s">
        <v>38</v>
      </c>
    </row>
    <row r="22" s="1" customFormat="1" ht="23" customHeight="1" spans="1:4">
      <c r="A22" s="7">
        <f>VLOOKUP(B22,[1]摇号结果!$C$1:$D$65536,2,0)</f>
        <v>15</v>
      </c>
      <c r="B22" s="8" t="s">
        <v>39</v>
      </c>
      <c r="C22" s="9" t="s">
        <v>11</v>
      </c>
      <c r="D22" s="8" t="s">
        <v>40</v>
      </c>
    </row>
    <row r="23" s="1" customFormat="1" ht="23" customHeight="1" spans="1:4">
      <c r="A23" s="7">
        <f>VLOOKUP(B23,[1]摇号结果!$C$1:$D$65536,2,0)</f>
        <v>16</v>
      </c>
      <c r="B23" s="8" t="s">
        <v>41</v>
      </c>
      <c r="C23" s="9" t="s">
        <v>11</v>
      </c>
      <c r="D23" s="8" t="s">
        <v>42</v>
      </c>
    </row>
    <row r="24" s="1" customFormat="1" ht="23" customHeight="1" spans="1:4">
      <c r="A24" s="7">
        <f>VLOOKUP(B24,[1]摇号结果!$C$1:$D$65536,2,0)</f>
        <v>17</v>
      </c>
      <c r="B24" s="8" t="s">
        <v>43</v>
      </c>
      <c r="C24" s="9" t="s">
        <v>11</v>
      </c>
      <c r="D24" s="8" t="s">
        <v>44</v>
      </c>
    </row>
    <row r="25" s="1" customFormat="1" ht="23" customHeight="1" spans="1:4">
      <c r="A25" s="7">
        <f>VLOOKUP(B25,[1]摇号结果!$C$1:$D$65536,2,0)</f>
        <v>18</v>
      </c>
      <c r="B25" s="8" t="s">
        <v>45</v>
      </c>
      <c r="C25" s="9" t="s">
        <v>11</v>
      </c>
      <c r="D25" s="8" t="s">
        <v>46</v>
      </c>
    </row>
    <row r="26" s="1" customFormat="1" ht="23" customHeight="1" spans="1:4">
      <c r="A26" s="7">
        <f>VLOOKUP(B26,[1]摇号结果!$C$1:$D$65536,2,0)</f>
        <v>19</v>
      </c>
      <c r="B26" s="8" t="s">
        <v>47</v>
      </c>
      <c r="C26" s="9" t="s">
        <v>11</v>
      </c>
      <c r="D26" s="8" t="s">
        <v>48</v>
      </c>
    </row>
    <row r="27" s="1" customFormat="1" ht="23" customHeight="1" spans="1:4">
      <c r="A27" s="7">
        <f>VLOOKUP(B27,[1]摇号结果!$C$1:$D$65536,2,0)</f>
        <v>20</v>
      </c>
      <c r="B27" s="8" t="s">
        <v>49</v>
      </c>
      <c r="C27" s="9" t="s">
        <v>11</v>
      </c>
      <c r="D27" s="8" t="s">
        <v>50</v>
      </c>
    </row>
    <row r="28" s="1" customFormat="1" ht="23" customHeight="1" spans="1:4">
      <c r="A28" s="7">
        <f>VLOOKUP(B28,[1]摇号结果!$C$1:$D$65536,2,0)</f>
        <v>21</v>
      </c>
      <c r="B28" s="8" t="s">
        <v>51</v>
      </c>
      <c r="C28" s="9" t="s">
        <v>11</v>
      </c>
      <c r="D28" s="8" t="s">
        <v>52</v>
      </c>
    </row>
    <row r="29" s="1" customFormat="1" ht="23" customHeight="1" spans="1:4">
      <c r="A29" s="7">
        <f>VLOOKUP(B29,[1]摇号结果!$C$1:$D$65536,2,0)</f>
        <v>22</v>
      </c>
      <c r="B29" s="8" t="s">
        <v>53</v>
      </c>
      <c r="C29" s="9" t="s">
        <v>11</v>
      </c>
      <c r="D29" s="8" t="s">
        <v>54</v>
      </c>
    </row>
    <row r="30" s="1" customFormat="1" ht="23" customHeight="1" spans="1:4">
      <c r="A30" s="7">
        <f>VLOOKUP(B30,[1]摇号结果!$C$1:$D$65536,2,0)</f>
        <v>23</v>
      </c>
      <c r="B30" s="8" t="s">
        <v>55</v>
      </c>
      <c r="C30" s="9" t="s">
        <v>11</v>
      </c>
      <c r="D30" s="8" t="s">
        <v>56</v>
      </c>
    </row>
    <row r="31" s="1" customFormat="1" ht="23" customHeight="1" spans="1:4">
      <c r="A31" s="7">
        <f>VLOOKUP(B31,[1]摇号结果!$C$1:$D$65536,2,0)</f>
        <v>24</v>
      </c>
      <c r="B31" s="8" t="s">
        <v>57</v>
      </c>
      <c r="C31" s="9" t="s">
        <v>11</v>
      </c>
      <c r="D31" s="8" t="s">
        <v>58</v>
      </c>
    </row>
    <row r="32" s="1" customFormat="1" ht="23" customHeight="1" spans="1:4">
      <c r="A32" s="7">
        <f>VLOOKUP(B32,[1]摇号结果!$C$1:$D$65536,2,0)</f>
        <v>25</v>
      </c>
      <c r="B32" s="8" t="s">
        <v>59</v>
      </c>
      <c r="C32" s="9" t="s">
        <v>11</v>
      </c>
      <c r="D32" s="8" t="s">
        <v>60</v>
      </c>
    </row>
    <row r="33" s="1" customFormat="1" ht="23" customHeight="1" spans="1:4">
      <c r="A33" s="7">
        <f>VLOOKUP(B33,[1]摇号结果!$C$1:$D$65536,2,0)</f>
        <v>26</v>
      </c>
      <c r="B33" s="8" t="s">
        <v>61</v>
      </c>
      <c r="C33" s="9" t="s">
        <v>11</v>
      </c>
      <c r="D33" s="8" t="s">
        <v>62</v>
      </c>
    </row>
    <row r="34" s="1" customFormat="1" ht="23" customHeight="1" spans="1:4">
      <c r="A34" s="7">
        <f>VLOOKUP(B34,[1]摇号结果!$C$1:$D$65536,2,0)</f>
        <v>27</v>
      </c>
      <c r="B34" s="8" t="s">
        <v>63</v>
      </c>
      <c r="C34" s="9" t="s">
        <v>11</v>
      </c>
      <c r="D34" s="8" t="s">
        <v>64</v>
      </c>
    </row>
    <row r="35" s="1" customFormat="1" ht="23" customHeight="1" spans="1:4">
      <c r="A35" s="7">
        <f>VLOOKUP(B35,[1]摇号结果!$C$1:$D$65536,2,0)</f>
        <v>28</v>
      </c>
      <c r="B35" s="8" t="s">
        <v>65</v>
      </c>
      <c r="C35" s="9" t="s">
        <v>11</v>
      </c>
      <c r="D35" s="8" t="s">
        <v>66</v>
      </c>
    </row>
    <row r="36" s="1" customFormat="1" ht="23" customHeight="1" spans="1:4">
      <c r="A36" s="7">
        <f>VLOOKUP(B36,[1]摇号结果!$C$1:$D$65536,2,0)</f>
        <v>29</v>
      </c>
      <c r="B36" s="8" t="s">
        <v>67</v>
      </c>
      <c r="C36" s="9" t="s">
        <v>11</v>
      </c>
      <c r="D36" s="8" t="s">
        <v>68</v>
      </c>
    </row>
    <row r="37" s="1" customFormat="1" ht="23" customHeight="1" spans="1:4">
      <c r="A37" s="7">
        <f>VLOOKUP(B37,[1]摇号结果!$C$1:$D$65536,2,0)</f>
        <v>30</v>
      </c>
      <c r="B37" s="8" t="s">
        <v>69</v>
      </c>
      <c r="C37" s="9" t="s">
        <v>11</v>
      </c>
      <c r="D37" s="8" t="s">
        <v>70</v>
      </c>
    </row>
    <row r="38" s="1" customFormat="1" ht="23" customHeight="1" spans="1:4">
      <c r="A38" s="7">
        <f>VLOOKUP(B38,[1]摇号结果!$C$1:$D$65536,2,0)</f>
        <v>31</v>
      </c>
      <c r="B38" s="8" t="s">
        <v>71</v>
      </c>
      <c r="C38" s="9" t="s">
        <v>11</v>
      </c>
      <c r="D38" s="8" t="s">
        <v>72</v>
      </c>
    </row>
    <row r="39" s="1" customFormat="1" ht="23" customHeight="1" spans="1:4">
      <c r="A39" s="7">
        <f>VLOOKUP(B39,[1]摇号结果!$C$1:$D$65536,2,0)</f>
        <v>32</v>
      </c>
      <c r="B39" s="8" t="s">
        <v>73</v>
      </c>
      <c r="C39" s="9" t="s">
        <v>11</v>
      </c>
      <c r="D39" s="8" t="s">
        <v>74</v>
      </c>
    </row>
    <row r="40" s="1" customFormat="1" ht="23" customHeight="1" spans="1:4">
      <c r="A40" s="7">
        <f>VLOOKUP(B40,[1]摇号结果!$C$1:$D$65536,2,0)</f>
        <v>33</v>
      </c>
      <c r="B40" s="8" t="s">
        <v>75</v>
      </c>
      <c r="C40" s="9" t="s">
        <v>11</v>
      </c>
      <c r="D40" s="8" t="s">
        <v>76</v>
      </c>
    </row>
  </sheetData>
  <autoFilter ref="A7:D40">
    <extLst/>
  </autoFilter>
  <mergeCells count="6">
    <mergeCell ref="A1:D1"/>
    <mergeCell ref="A2:D2"/>
    <mergeCell ref="A3:D3"/>
    <mergeCell ref="A4:D4"/>
    <mergeCell ref="A5:D5"/>
    <mergeCell ref="A6:D6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2006-09-13T11:21:00Z</dcterms:created>
  <dcterms:modified xsi:type="dcterms:W3CDTF">2018-11-06T07:57:33Z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