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<sst xmlns="http://schemas.openxmlformats.org/spreadsheetml/2006/main" count="57">
  <si>
    <t>棚改货币化安置住户登记购房人名册（复核通过）</t>
  </si>
  <si>
    <t>项目名称：锦丽花语Ｂ区3号楼及地下室</t>
  </si>
  <si>
    <t>开发企业名称：成都星宇锦丽房地产开发有限责任公司</t>
  </si>
  <si>
    <t>项目地址信息：蒲江县鹤山镇紫华路68号</t>
  </si>
  <si>
    <t>预/现售证号：178</t>
  </si>
  <si>
    <t>项目区域：蒲江县</t>
  </si>
  <si>
    <t>公证摇号编号</t>
  </si>
  <si>
    <t>选房顺序号</t>
  </si>
  <si>
    <t>购房登记号</t>
  </si>
  <si>
    <t>A00003</t>
  </si>
  <si>
    <t>20180818000933</t>
  </si>
  <si>
    <t>A00007</t>
  </si>
  <si>
    <t>20180818001456</t>
  </si>
  <si>
    <t>A00004</t>
  </si>
  <si>
    <t>20180818001056</t>
  </si>
  <si>
    <t>A00009</t>
  </si>
  <si>
    <t>20180818001573</t>
  </si>
  <si>
    <t>A00015</t>
  </si>
  <si>
    <t>20180818002668</t>
  </si>
  <si>
    <t>A00014</t>
  </si>
  <si>
    <t>20180818002346</t>
  </si>
  <si>
    <t>A00020</t>
  </si>
  <si>
    <t>20180820001101</t>
  </si>
  <si>
    <t>A00008</t>
  </si>
  <si>
    <t>20180818001501</t>
  </si>
  <si>
    <t>A00018</t>
  </si>
  <si>
    <t>20180819000386</t>
  </si>
  <si>
    <t>A00022</t>
  </si>
  <si>
    <t>20180820001552</t>
  </si>
  <si>
    <t>A00024</t>
  </si>
  <si>
    <t>20180820002111</t>
  </si>
  <si>
    <t>A00016</t>
  </si>
  <si>
    <t>20180819000137</t>
  </si>
  <si>
    <t>A00006</t>
  </si>
  <si>
    <t>20180818001143</t>
  </si>
  <si>
    <t>A00002</t>
  </si>
  <si>
    <t>20180818000884</t>
  </si>
  <si>
    <t>A00011</t>
  </si>
  <si>
    <t>20180818002093</t>
  </si>
  <si>
    <t>A00019</t>
  </si>
  <si>
    <t>20180820000649</t>
  </si>
  <si>
    <t>A00013</t>
  </si>
  <si>
    <t>20180818002330</t>
  </si>
  <si>
    <t>A00012</t>
  </si>
  <si>
    <t>20180818002181</t>
  </si>
  <si>
    <t>A00021</t>
  </si>
  <si>
    <t>20180820001515</t>
  </si>
  <si>
    <t>A00023</t>
  </si>
  <si>
    <t>20180820001696</t>
  </si>
  <si>
    <t>A00017</t>
  </si>
  <si>
    <t>20180819000266</t>
  </si>
  <si>
    <t>A00001</t>
  </si>
  <si>
    <t>20180818000698</t>
  </si>
  <si>
    <t>A00005</t>
  </si>
  <si>
    <t>20180818001106</t>
  </si>
  <si>
    <t>A00010</t>
  </si>
  <si>
    <t>20180818001795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</si>
</sst>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671;&#21495;&#21517;&#21333;&#21407;&#22987;\2018&#24180;9&#26376;3&#26085;&#38182;&#20029;&#33457;&#35821;B&#21306;3&#21495;&#27004;&#26842;&#25913;&#36135;&#24065;&#21270;&#23433;&#32622;&#20303;&#25143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C2" t="str">
            <v>A00003</v>
          </cell>
          <cell r="D2">
            <v>1</v>
          </cell>
        </row>
        <row r="3">
          <cell r="C3" t="str">
            <v>A00007</v>
          </cell>
          <cell r="D3">
            <v>2</v>
          </cell>
        </row>
        <row r="4">
          <cell r="C4" t="str">
            <v>A00004</v>
          </cell>
          <cell r="D4">
            <v>3</v>
          </cell>
        </row>
        <row r="5">
          <cell r="C5" t="str">
            <v>A00009</v>
          </cell>
          <cell r="D5">
            <v>4</v>
          </cell>
        </row>
        <row r="6">
          <cell r="C6" t="str">
            <v>A00015</v>
          </cell>
          <cell r="D6">
            <v>5</v>
          </cell>
        </row>
        <row r="7">
          <cell r="C7" t="str">
            <v>A00014</v>
          </cell>
          <cell r="D7">
            <v>6</v>
          </cell>
        </row>
        <row r="8">
          <cell r="C8" t="str">
            <v>A00020</v>
          </cell>
          <cell r="D8">
            <v>7</v>
          </cell>
        </row>
        <row r="9">
          <cell r="C9" t="str">
            <v>A00008</v>
          </cell>
          <cell r="D9">
            <v>8</v>
          </cell>
        </row>
        <row r="10">
          <cell r="C10" t="str">
            <v>A00018</v>
          </cell>
          <cell r="D10">
            <v>9</v>
          </cell>
        </row>
        <row r="11">
          <cell r="C11" t="str">
            <v>A00022</v>
          </cell>
          <cell r="D11">
            <v>10</v>
          </cell>
        </row>
        <row r="12">
          <cell r="C12" t="str">
            <v>A00024</v>
          </cell>
          <cell r="D12">
            <v>11</v>
          </cell>
        </row>
        <row r="13">
          <cell r="C13" t="str">
            <v>A00016</v>
          </cell>
          <cell r="D13">
            <v>12</v>
          </cell>
        </row>
        <row r="14">
          <cell r="C14" t="str">
            <v>A00006</v>
          </cell>
          <cell r="D14">
            <v>13</v>
          </cell>
        </row>
        <row r="15">
          <cell r="C15" t="str">
            <v>A00002</v>
          </cell>
          <cell r="D15">
            <v>14</v>
          </cell>
        </row>
        <row r="16">
          <cell r="C16" t="str">
            <v>A00011</v>
          </cell>
          <cell r="D16">
            <v>15</v>
          </cell>
        </row>
        <row r="17">
          <cell r="C17" t="str">
            <v>A00019</v>
          </cell>
          <cell r="D17">
            <v>16</v>
          </cell>
        </row>
        <row r="18">
          <cell r="C18" t="str">
            <v>A00013</v>
          </cell>
          <cell r="D18">
            <v>17</v>
          </cell>
        </row>
        <row r="19">
          <cell r="C19" t="str">
            <v>A00012</v>
          </cell>
          <cell r="D19">
            <v>18</v>
          </cell>
        </row>
        <row r="20">
          <cell r="C20" t="str">
            <v>A00021</v>
          </cell>
          <cell r="D20">
            <v>19</v>
          </cell>
        </row>
        <row r="21">
          <cell r="C21" t="str">
            <v>A00023</v>
          </cell>
          <cell r="D21">
            <v>20</v>
          </cell>
        </row>
        <row r="22">
          <cell r="C22" t="str">
            <v>A00017</v>
          </cell>
          <cell r="D22">
            <v>21</v>
          </cell>
        </row>
        <row r="23">
          <cell r="C23" t="str">
            <v>A00001</v>
          </cell>
          <cell r="D23">
            <v>22</v>
          </cell>
        </row>
        <row r="24">
          <cell r="C24" t="str">
            <v>A00005</v>
          </cell>
          <cell r="D24">
            <v>23</v>
          </cell>
        </row>
        <row r="25">
          <cell r="C25" t="str">
            <v>A00010</v>
          </cell>
          <cell r="D25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H12" sqref="H12"/>
    </sheetView>
  </sheetViews>
  <sheetFormatPr defaultColWidth="9" defaultRowHeight="13.5" outlineLevelCol="3"/>
  <cols>
    <col min="1" max="1" width="14.625" customWidth="1"/>
    <col min="2" max="2" width="10.875" customWidth="1"/>
    <col min="3" max="3" width="14.625" hidden="1" customWidth="1"/>
    <col min="4" max="4" width="25" customWidth="1"/>
  </cols>
  <sheetData>
    <row r="1" ht="14.25" spans="1:4">
      <c r="A1" s="1" t="s">
        <v>0</v>
      </c>
      <c r="B1" s="1"/>
      <c r="C1" s="1"/>
      <c r="D1" s="1"/>
    </row>
    <row r="2" ht="15.75" spans="1:4">
      <c r="A2" s="2" t="s">
        <v>1</v>
      </c>
      <c r="B2" s="2"/>
      <c r="C2" s="2"/>
      <c r="D2" s="2"/>
    </row>
    <row r="3" ht="15.75" spans="1:4">
      <c r="A3" s="2" t="s">
        <v>2</v>
      </c>
      <c r="B3" s="2"/>
      <c r="C3" s="2"/>
      <c r="D3" s="2"/>
    </row>
    <row r="4" ht="15.75" spans="1:4">
      <c r="A4" s="2" t="s">
        <v>3</v>
      </c>
      <c r="B4" s="2"/>
      <c r="C4" s="2"/>
      <c r="D4" s="2"/>
    </row>
    <row r="5" ht="15.75" spans="1:4">
      <c r="A5" s="2" t="s">
        <v>4</v>
      </c>
      <c r="B5" s="2"/>
      <c r="C5" s="2"/>
      <c r="D5" s="2"/>
    </row>
    <row r="6" ht="15.75" spans="1:4">
      <c r="A6" s="2" t="s">
        <v>5</v>
      </c>
      <c r="B6" s="2"/>
      <c r="C6" s="2"/>
      <c r="D6" s="2"/>
    </row>
    <row r="7" ht="15.75" spans="1:4">
      <c r="A7" s="3" t="s">
        <v>6</v>
      </c>
      <c r="B7" s="4" t="s">
        <v>7</v>
      </c>
      <c r="C7" s="3" t="s">
        <v>6</v>
      </c>
      <c r="D7" s="3" t="s">
        <v>8</v>
      </c>
    </row>
    <row r="8" ht="15" spans="1:4">
      <c r="A8" s="5" t="s">
        <v>9</v>
      </c>
      <c r="B8" s="6">
        <f>VLOOKUP(C8,[1]摇号结果!$C$2:$D$25,2,0)</f>
        <v>1</v>
      </c>
      <c r="C8" s="5" t="s">
        <v>9</v>
      </c>
      <c r="D8" s="5" t="s">
        <v>10</v>
      </c>
    </row>
    <row r="9" ht="15" spans="1:4">
      <c r="A9" s="5" t="s">
        <v>11</v>
      </c>
      <c r="B9" s="6">
        <f>VLOOKUP(C9,[1]摇号结果!$C$2:$D$25,2,0)</f>
        <v>2</v>
      </c>
      <c r="C9" s="5" t="s">
        <v>11</v>
      </c>
      <c r="D9" s="5" t="s">
        <v>12</v>
      </c>
    </row>
    <row r="10" ht="15" spans="1:4">
      <c r="A10" s="5" t="s">
        <v>13</v>
      </c>
      <c r="B10" s="6">
        <f>VLOOKUP(C10,[1]摇号结果!$C$2:$D$25,2,0)</f>
        <v>3</v>
      </c>
      <c r="C10" s="5" t="s">
        <v>13</v>
      </c>
      <c r="D10" s="5" t="s">
        <v>14</v>
      </c>
    </row>
    <row r="11" ht="15" spans="1:4">
      <c r="A11" s="5" t="s">
        <v>15</v>
      </c>
      <c r="B11" s="6">
        <f>VLOOKUP(C11,[1]摇号结果!$C$2:$D$25,2,0)</f>
        <v>4</v>
      </c>
      <c r="C11" s="5" t="s">
        <v>15</v>
      </c>
      <c r="D11" s="5" t="s">
        <v>16</v>
      </c>
    </row>
    <row r="12" ht="15" spans="1:4">
      <c r="A12" s="5" t="s">
        <v>17</v>
      </c>
      <c r="B12" s="6">
        <f>VLOOKUP(C12,[1]摇号结果!$C$2:$D$25,2,0)</f>
        <v>5</v>
      </c>
      <c r="C12" s="5" t="s">
        <v>17</v>
      </c>
      <c r="D12" s="5" t="s">
        <v>18</v>
      </c>
    </row>
    <row r="13" ht="15" spans="1:4">
      <c r="A13" s="5" t="s">
        <v>19</v>
      </c>
      <c r="B13" s="6">
        <f>VLOOKUP(C13,[1]摇号结果!$C$2:$D$25,2,0)</f>
        <v>6</v>
      </c>
      <c r="C13" s="5" t="s">
        <v>19</v>
      </c>
      <c r="D13" s="5" t="s">
        <v>20</v>
      </c>
    </row>
    <row r="14" ht="15" spans="1:4">
      <c r="A14" s="5" t="s">
        <v>21</v>
      </c>
      <c r="B14" s="6">
        <f>VLOOKUP(C14,[1]摇号结果!$C$2:$D$25,2,0)</f>
        <v>7</v>
      </c>
      <c r="C14" s="5" t="s">
        <v>21</v>
      </c>
      <c r="D14" s="5" t="s">
        <v>22</v>
      </c>
    </row>
    <row r="15" ht="15" spans="1:4">
      <c r="A15" s="5" t="s">
        <v>23</v>
      </c>
      <c r="B15" s="6">
        <f>VLOOKUP(C15,[1]摇号结果!$C$2:$D$25,2,0)</f>
        <v>8</v>
      </c>
      <c r="C15" s="5" t="s">
        <v>23</v>
      </c>
      <c r="D15" s="5" t="s">
        <v>24</v>
      </c>
    </row>
    <row r="16" ht="15" spans="1:4">
      <c r="A16" s="5" t="s">
        <v>25</v>
      </c>
      <c r="B16" s="6">
        <f>VLOOKUP(C16,[1]摇号结果!$C$2:$D$25,2,0)</f>
        <v>9</v>
      </c>
      <c r="C16" s="5" t="s">
        <v>25</v>
      </c>
      <c r="D16" s="5" t="s">
        <v>26</v>
      </c>
    </row>
    <row r="17" ht="15" spans="1:4">
      <c r="A17" s="5" t="s">
        <v>27</v>
      </c>
      <c r="B17" s="6">
        <f>VLOOKUP(C17,[1]摇号结果!$C$2:$D$25,2,0)</f>
        <v>10</v>
      </c>
      <c r="C17" s="5" t="s">
        <v>27</v>
      </c>
      <c r="D17" s="5" t="s">
        <v>28</v>
      </c>
    </row>
    <row r="18" ht="15" spans="1:4">
      <c r="A18" s="5" t="s">
        <v>29</v>
      </c>
      <c r="B18" s="6">
        <f>VLOOKUP(C18,[1]摇号结果!$C$2:$D$25,2,0)</f>
        <v>11</v>
      </c>
      <c r="C18" s="5" t="s">
        <v>29</v>
      </c>
      <c r="D18" s="5" t="s">
        <v>30</v>
      </c>
    </row>
    <row r="19" ht="15" spans="1:4">
      <c r="A19" s="5" t="s">
        <v>31</v>
      </c>
      <c r="B19" s="6">
        <f>VLOOKUP(C19,[1]摇号结果!$C$2:$D$25,2,0)</f>
        <v>12</v>
      </c>
      <c r="C19" s="5" t="s">
        <v>31</v>
      </c>
      <c r="D19" s="5" t="s">
        <v>32</v>
      </c>
    </row>
    <row r="20" ht="15" spans="1:4">
      <c r="A20" s="5" t="s">
        <v>33</v>
      </c>
      <c r="B20" s="6">
        <f>VLOOKUP(C20,[1]摇号结果!$C$2:$D$25,2,0)</f>
        <v>13</v>
      </c>
      <c r="C20" s="5" t="s">
        <v>33</v>
      </c>
      <c r="D20" s="5" t="s">
        <v>34</v>
      </c>
    </row>
    <row r="21" ht="15" spans="1:4">
      <c r="A21" s="5" t="s">
        <v>35</v>
      </c>
      <c r="B21" s="6">
        <f>VLOOKUP(C21,[1]摇号结果!$C$2:$D$25,2,0)</f>
        <v>14</v>
      </c>
      <c r="C21" s="5" t="s">
        <v>35</v>
      </c>
      <c r="D21" s="5" t="s">
        <v>36</v>
      </c>
    </row>
    <row r="22" ht="15" spans="1:4">
      <c r="A22" s="5" t="s">
        <v>37</v>
      </c>
      <c r="B22" s="6">
        <f>VLOOKUP(C22,[1]摇号结果!$C$2:$D$25,2,0)</f>
        <v>15</v>
      </c>
      <c r="C22" s="5" t="s">
        <v>37</v>
      </c>
      <c r="D22" s="5" t="s">
        <v>38</v>
      </c>
    </row>
    <row r="23" ht="15" spans="1:4">
      <c r="A23" s="5" t="s">
        <v>39</v>
      </c>
      <c r="B23" s="6">
        <f>VLOOKUP(C23,[1]摇号结果!$C$2:$D$25,2,0)</f>
        <v>16</v>
      </c>
      <c r="C23" s="5" t="s">
        <v>39</v>
      </c>
      <c r="D23" s="5" t="s">
        <v>40</v>
      </c>
    </row>
    <row r="24" ht="15" spans="1:4">
      <c r="A24" s="5" t="s">
        <v>41</v>
      </c>
      <c r="B24" s="6">
        <f>VLOOKUP(C24,[1]摇号结果!$C$2:$D$25,2,0)</f>
        <v>17</v>
      </c>
      <c r="C24" s="5" t="s">
        <v>41</v>
      </c>
      <c r="D24" s="5" t="s">
        <v>42</v>
      </c>
    </row>
    <row r="25" ht="15" spans="1:4">
      <c r="A25" s="5" t="s">
        <v>43</v>
      </c>
      <c r="B25" s="6">
        <f>VLOOKUP(C25,[1]摇号结果!$C$2:$D$25,2,0)</f>
        <v>18</v>
      </c>
      <c r="C25" s="5" t="s">
        <v>43</v>
      </c>
      <c r="D25" s="5" t="s">
        <v>44</v>
      </c>
    </row>
    <row r="26" ht="15" spans="1:4">
      <c r="A26" s="5" t="s">
        <v>45</v>
      </c>
      <c r="B26" s="6">
        <f>VLOOKUP(C26,[1]摇号结果!$C$2:$D$25,2,0)</f>
        <v>19</v>
      </c>
      <c r="C26" s="5" t="s">
        <v>45</v>
      </c>
      <c r="D26" s="5" t="s">
        <v>46</v>
      </c>
    </row>
    <row r="27" ht="15" spans="1:4">
      <c r="A27" s="5" t="s">
        <v>47</v>
      </c>
      <c r="B27" s="6">
        <f>VLOOKUP(C27,[1]摇号结果!$C$2:$D$25,2,0)</f>
        <v>20</v>
      </c>
      <c r="C27" s="5" t="s">
        <v>47</v>
      </c>
      <c r="D27" s="5" t="s">
        <v>48</v>
      </c>
    </row>
    <row r="28" ht="15" spans="1:4">
      <c r="A28" s="5" t="s">
        <v>49</v>
      </c>
      <c r="B28" s="6">
        <f>VLOOKUP(C28,[1]摇号结果!$C$2:$D$25,2,0)</f>
        <v>21</v>
      </c>
      <c r="C28" s="5" t="s">
        <v>49</v>
      </c>
      <c r="D28" s="5" t="s">
        <v>50</v>
      </c>
    </row>
    <row r="29" ht="15" spans="1:4">
      <c r="A29" s="5" t="s">
        <v>51</v>
      </c>
      <c r="B29" s="6">
        <f>VLOOKUP(C29,[1]摇号结果!$C$2:$D$25,2,0)</f>
        <v>22</v>
      </c>
      <c r="C29" s="5" t="s">
        <v>51</v>
      </c>
      <c r="D29" s="5" t="s">
        <v>52</v>
      </c>
    </row>
    <row r="30" ht="15" spans="1:4">
      <c r="A30" s="5" t="s">
        <v>53</v>
      </c>
      <c r="B30" s="6">
        <f>VLOOKUP(C30,[1]摇号结果!$C$2:$D$25,2,0)</f>
        <v>23</v>
      </c>
      <c r="C30" s="5" t="s">
        <v>53</v>
      </c>
      <c r="D30" s="5" t="s">
        <v>54</v>
      </c>
    </row>
    <row r="31" ht="15" spans="1:4">
      <c r="A31" s="5" t="s">
        <v>55</v>
      </c>
      <c r="B31" s="6">
        <f>VLOOKUP(C31,[1]摇号结果!$C$2:$D$25,2,0)</f>
        <v>24</v>
      </c>
      <c r="C31" s="5" t="s">
        <v>55</v>
      </c>
      <c r="D31" s="5" t="s">
        <v>56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2018-09-04T07:41:05Z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2052-11.1.0.7811</vt:lpwstr>
  </property>
</Properties>
</file>