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<sst xmlns="http://schemas.openxmlformats.org/spreadsheetml/2006/main" count="31">
  <si>
    <t>2018年4月24日金科博翠天宸一期3栋、4栋、5栋、13栋楼棚改货币化安置住户摇号结果</t>
  </si>
  <si>
    <t>轮数</t>
  </si>
  <si>
    <t>选房顺序号</t>
  </si>
  <si>
    <t>公证摇号编号</t>
  </si>
  <si>
    <t>购房登记号</t>
  </si>
  <si>
    <t>A11</t>
  </si>
  <si>
    <t>A06</t>
  </si>
  <si>
    <t>A04</t>
  </si>
  <si>
    <t>A16</t>
  </si>
  <si>
    <t>A10</t>
  </si>
  <si>
    <t>A12</t>
  </si>
  <si>
    <t>A21</t>
  </si>
  <si>
    <t>A17</t>
  </si>
  <si>
    <t>A14</t>
  </si>
  <si>
    <t>A18</t>
  </si>
  <si>
    <t>A24</t>
  </si>
  <si>
    <t>A01</t>
  </si>
  <si>
    <t>A13</t>
  </si>
  <si>
    <t>A22</t>
  </si>
  <si>
    <t>A19</t>
  </si>
  <si>
    <t>A08</t>
  </si>
  <si>
    <t>A26</t>
  </si>
  <si>
    <t>A03</t>
  </si>
  <si>
    <t>A02</t>
  </si>
  <si>
    <t>A23</t>
  </si>
  <si>
    <t>A07</t>
  </si>
  <si>
    <t>A20</t>
  </si>
  <si>
    <t>A05</t>
  </si>
  <si>
    <t>A09</t>
  </si>
  <si>
    <t>A15</t>
  </si>
  <si>
    <t>A25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</si>
</sst>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Desktop\&#26842;&#25913;&#36135;&#24065;&#21270;&#23433;&#32622;&#20303;&#25143;&#30331;&#35760;&#36141;&#25151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公证摇号编号</v>
          </cell>
          <cell r="B1" t="str">
            <v>购房登记号</v>
          </cell>
        </row>
        <row r="2">
          <cell r="A2" t="str">
            <v>A01</v>
          </cell>
          <cell r="B2" t="str">
            <v>20180410000581</v>
          </cell>
        </row>
        <row r="3">
          <cell r="A3" t="str">
            <v>A02</v>
          </cell>
          <cell r="B3" t="str">
            <v>20180410002127</v>
          </cell>
        </row>
        <row r="4">
          <cell r="A4" t="str">
            <v>A03</v>
          </cell>
          <cell r="B4" t="str">
            <v>20180410004179</v>
          </cell>
        </row>
        <row r="5">
          <cell r="A5" t="str">
            <v>A04</v>
          </cell>
          <cell r="B5" t="str">
            <v>20180410005288</v>
          </cell>
        </row>
        <row r="6">
          <cell r="A6" t="str">
            <v>A05</v>
          </cell>
          <cell r="B6" t="str">
            <v>20180410006283</v>
          </cell>
        </row>
        <row r="7">
          <cell r="A7" t="str">
            <v>A06</v>
          </cell>
          <cell r="B7" t="str">
            <v>20180410007054</v>
          </cell>
        </row>
        <row r="8">
          <cell r="A8" t="str">
            <v>A07</v>
          </cell>
          <cell r="B8" t="str">
            <v>20180410007576</v>
          </cell>
        </row>
        <row r="9">
          <cell r="A9" t="str">
            <v>A08</v>
          </cell>
          <cell r="B9" t="str">
            <v>20180410008481</v>
          </cell>
        </row>
        <row r="10">
          <cell r="A10" t="str">
            <v>A09</v>
          </cell>
          <cell r="B10" t="str">
            <v>20180410009816</v>
          </cell>
        </row>
        <row r="11">
          <cell r="A11" t="str">
            <v>A10</v>
          </cell>
          <cell r="B11" t="str">
            <v>20180410014789</v>
          </cell>
        </row>
        <row r="12">
          <cell r="A12" t="str">
            <v>A11</v>
          </cell>
          <cell r="B12" t="str">
            <v>20180410014967</v>
          </cell>
        </row>
        <row r="13">
          <cell r="A13" t="str">
            <v>A12</v>
          </cell>
          <cell r="B13" t="str">
            <v>20180410016841</v>
          </cell>
        </row>
        <row r="14">
          <cell r="A14" t="str">
            <v>A13</v>
          </cell>
          <cell r="B14" t="str">
            <v>20180410018199</v>
          </cell>
        </row>
        <row r="15">
          <cell r="A15" t="str">
            <v>A14</v>
          </cell>
          <cell r="B15" t="str">
            <v>20180410019420</v>
          </cell>
        </row>
        <row r="16">
          <cell r="A16" t="str">
            <v>A15</v>
          </cell>
          <cell r="B16" t="str">
            <v>20180411002045</v>
          </cell>
        </row>
        <row r="17">
          <cell r="A17" t="str">
            <v>A16</v>
          </cell>
          <cell r="B17" t="str">
            <v>20180411005150</v>
          </cell>
        </row>
        <row r="18">
          <cell r="A18" t="str">
            <v>A17</v>
          </cell>
          <cell r="B18" t="str">
            <v>20180411009224</v>
          </cell>
        </row>
        <row r="19">
          <cell r="A19" t="str">
            <v>A18</v>
          </cell>
          <cell r="B19" t="str">
            <v>20180411009719</v>
          </cell>
        </row>
        <row r="20">
          <cell r="A20" t="str">
            <v>A19</v>
          </cell>
          <cell r="B20" t="str">
            <v>20180411010643</v>
          </cell>
        </row>
        <row r="21">
          <cell r="A21" t="str">
            <v>A20</v>
          </cell>
          <cell r="B21" t="str">
            <v>20180411013830</v>
          </cell>
        </row>
        <row r="22">
          <cell r="A22" t="str">
            <v>A21</v>
          </cell>
          <cell r="B22" t="str">
            <v>20180411016054</v>
          </cell>
        </row>
        <row r="23">
          <cell r="A23" t="str">
            <v>A22</v>
          </cell>
          <cell r="B23" t="str">
            <v>20180411016066</v>
          </cell>
        </row>
        <row r="24">
          <cell r="A24" t="str">
            <v>A23</v>
          </cell>
          <cell r="B24" t="str">
            <v>20180411022483</v>
          </cell>
        </row>
        <row r="25">
          <cell r="A25" t="str">
            <v>A24</v>
          </cell>
          <cell r="B25" t="str">
            <v>20180411024959</v>
          </cell>
        </row>
        <row r="26">
          <cell r="A26" t="str">
            <v>A25</v>
          </cell>
          <cell r="B26" t="str">
            <v>20180412011356</v>
          </cell>
        </row>
        <row r="27">
          <cell r="A27" t="str">
            <v>A26</v>
          </cell>
          <cell r="B27" t="str">
            <v>20180412019678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F11" sqref="F11"/>
    </sheetView>
  </sheetViews>
  <sheetFormatPr defaultColWidth="9" defaultRowHeight="13.5" outlineLevelCol="3"/>
  <cols>
    <col min="1" max="1" width="9.5" style="2" customWidth="1"/>
    <col min="2" max="2" width="11.125" style="2" customWidth="1"/>
    <col min="3" max="3" width="20.25" style="2" customWidth="1"/>
    <col min="4" max="4" width="39.375" style="2" customWidth="1"/>
    <col min="5" max="5" width="9" style="2"/>
    <col min="6" max="6" width="24" style="2" customWidth="1"/>
    <col min="7" max="27" width="9" style="2"/>
    <col min="28" max="16380" width="11" style="2"/>
    <col min="16381" max="16384" width="9" style="2"/>
  </cols>
  <sheetData>
    <row r="1" ht="43.5" customHeight="1" spans="1:4">
      <c r="A1" s="3" t="s">
        <v>0</v>
      </c>
      <c r="B1" s="4"/>
      <c r="C1" s="4"/>
      <c r="D1" s="4"/>
    </row>
    <row r="2" s="1" customFormat="1" ht="14.25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6">
        <v>1</v>
      </c>
      <c r="C3" s="6" t="s">
        <v>5</v>
      </c>
      <c r="D3" s="6" t="str">
        <f>VLOOKUP(C3,[1]Sheet0!$A:$B,2,0)</f>
        <v>20180410014967</v>
      </c>
    </row>
    <row r="4" spans="1:4">
      <c r="A4" s="6">
        <v>1</v>
      </c>
      <c r="B4" s="6">
        <v>2</v>
      </c>
      <c r="C4" s="6" t="s">
        <v>6</v>
      </c>
      <c r="D4" s="6" t="str">
        <f>VLOOKUP(C4,[1]Sheet0!$A:$B,2,0)</f>
        <v>20180410007054</v>
      </c>
    </row>
    <row r="5" spans="1:4">
      <c r="A5" s="6">
        <v>1</v>
      </c>
      <c r="B5" s="6">
        <v>3</v>
      </c>
      <c r="C5" s="6" t="s">
        <v>7</v>
      </c>
      <c r="D5" s="6" t="str">
        <f>VLOOKUP(C5,[1]Sheet0!$A:$B,2,0)</f>
        <v>20180410005288</v>
      </c>
    </row>
    <row r="6" spans="1:4">
      <c r="A6" s="6">
        <v>1</v>
      </c>
      <c r="B6" s="6">
        <v>4</v>
      </c>
      <c r="C6" s="6" t="s">
        <v>8</v>
      </c>
      <c r="D6" s="6" t="str">
        <f>VLOOKUP(C6,[1]Sheet0!$A:$B,2,0)</f>
        <v>20180411005150</v>
      </c>
    </row>
    <row r="7" spans="1:4">
      <c r="A7" s="6">
        <v>1</v>
      </c>
      <c r="B7" s="6">
        <v>5</v>
      </c>
      <c r="C7" s="6" t="s">
        <v>9</v>
      </c>
      <c r="D7" s="6" t="str">
        <f>VLOOKUP(C7,[1]Sheet0!$A:$B,2,0)</f>
        <v>20180410014789</v>
      </c>
    </row>
    <row r="8" spans="1:4">
      <c r="A8" s="6">
        <v>1</v>
      </c>
      <c r="B8" s="6">
        <v>6</v>
      </c>
      <c r="C8" s="6" t="s">
        <v>10</v>
      </c>
      <c r="D8" s="6" t="str">
        <f>VLOOKUP(C8,[1]Sheet0!$A:$B,2,0)</f>
        <v>20180410016841</v>
      </c>
    </row>
    <row r="9" spans="1:4">
      <c r="A9" s="6">
        <v>1</v>
      </c>
      <c r="B9" s="6">
        <v>7</v>
      </c>
      <c r="C9" s="6" t="s">
        <v>11</v>
      </c>
      <c r="D9" s="6" t="str">
        <f>VLOOKUP(C9,[1]Sheet0!$A:$B,2,0)</f>
        <v>20180411016054</v>
      </c>
    </row>
    <row r="10" spans="1:4">
      <c r="A10" s="6">
        <v>1</v>
      </c>
      <c r="B10" s="6">
        <v>8</v>
      </c>
      <c r="C10" s="6" t="s">
        <v>12</v>
      </c>
      <c r="D10" s="6" t="str">
        <f>VLOOKUP(C10,[1]Sheet0!$A:$B,2,0)</f>
        <v>20180411009224</v>
      </c>
    </row>
    <row r="11" spans="1:4">
      <c r="A11" s="6">
        <v>1</v>
      </c>
      <c r="B11" s="6">
        <v>9</v>
      </c>
      <c r="C11" s="6" t="s">
        <v>13</v>
      </c>
      <c r="D11" s="6" t="str">
        <f>VLOOKUP(C11,[1]Sheet0!$A:$B,2,0)</f>
        <v>20180410019420</v>
      </c>
    </row>
    <row r="12" spans="1:4">
      <c r="A12" s="6">
        <v>1</v>
      </c>
      <c r="B12" s="6">
        <v>10</v>
      </c>
      <c r="C12" s="6" t="s">
        <v>14</v>
      </c>
      <c r="D12" s="6" t="str">
        <f>VLOOKUP(C12,[1]Sheet0!$A:$B,2,0)</f>
        <v>20180411009719</v>
      </c>
    </row>
    <row r="13" spans="1:4">
      <c r="A13" s="6">
        <v>2</v>
      </c>
      <c r="B13" s="6">
        <v>11</v>
      </c>
      <c r="C13" s="6" t="s">
        <v>15</v>
      </c>
      <c r="D13" s="6" t="str">
        <f>VLOOKUP(C13,[1]Sheet0!$A:$B,2,0)</f>
        <v>20180411024959</v>
      </c>
    </row>
    <row r="14" spans="1:4">
      <c r="A14" s="6">
        <v>2</v>
      </c>
      <c r="B14" s="6">
        <v>12</v>
      </c>
      <c r="C14" s="6" t="s">
        <v>16</v>
      </c>
      <c r="D14" s="6" t="str">
        <f>VLOOKUP(C14,[1]Sheet0!$A:$B,2,0)</f>
        <v>20180410000581</v>
      </c>
    </row>
    <row r="15" spans="1:4">
      <c r="A15" s="6">
        <v>2</v>
      </c>
      <c r="B15" s="6">
        <v>13</v>
      </c>
      <c r="C15" s="6" t="s">
        <v>17</v>
      </c>
      <c r="D15" s="6" t="str">
        <f>VLOOKUP(C15,[1]Sheet0!$A:$B,2,0)</f>
        <v>20180410018199</v>
      </c>
    </row>
    <row r="16" spans="1:4">
      <c r="A16" s="6">
        <v>2</v>
      </c>
      <c r="B16" s="6">
        <v>14</v>
      </c>
      <c r="C16" s="6" t="s">
        <v>18</v>
      </c>
      <c r="D16" s="6" t="str">
        <f>VLOOKUP(C16,[1]Sheet0!$A:$B,2,0)</f>
        <v>20180411016066</v>
      </c>
    </row>
    <row r="17" spans="1:4">
      <c r="A17" s="6">
        <v>2</v>
      </c>
      <c r="B17" s="6">
        <v>15</v>
      </c>
      <c r="C17" s="6" t="s">
        <v>19</v>
      </c>
      <c r="D17" s="6" t="str">
        <f>VLOOKUP(C17,[1]Sheet0!$A:$B,2,0)</f>
        <v>20180411010643</v>
      </c>
    </row>
    <row r="18" spans="1:4">
      <c r="A18" s="6">
        <v>2</v>
      </c>
      <c r="B18" s="6">
        <v>16</v>
      </c>
      <c r="C18" s="6" t="s">
        <v>20</v>
      </c>
      <c r="D18" s="6" t="str">
        <f>VLOOKUP(C18,[1]Sheet0!$A:$B,2,0)</f>
        <v>20180410008481</v>
      </c>
    </row>
    <row r="19" spans="1:4">
      <c r="A19" s="6">
        <v>2</v>
      </c>
      <c r="B19" s="6">
        <v>17</v>
      </c>
      <c r="C19" s="6" t="s">
        <v>21</v>
      </c>
      <c r="D19" s="6" t="str">
        <f>VLOOKUP(C19,[1]Sheet0!$A:$B,2,0)</f>
        <v>20180412019678</v>
      </c>
    </row>
    <row r="20" spans="1:4">
      <c r="A20" s="6">
        <v>2</v>
      </c>
      <c r="B20" s="6">
        <v>18</v>
      </c>
      <c r="C20" s="6" t="s">
        <v>22</v>
      </c>
      <c r="D20" s="6" t="str">
        <f>VLOOKUP(C20,[1]Sheet0!$A:$B,2,0)</f>
        <v>20180410004179</v>
      </c>
    </row>
    <row r="21" spans="1:4">
      <c r="A21" s="6">
        <v>2</v>
      </c>
      <c r="B21" s="6">
        <v>19</v>
      </c>
      <c r="C21" s="6" t="s">
        <v>23</v>
      </c>
      <c r="D21" s="6" t="str">
        <f>VLOOKUP(C21,[1]Sheet0!$A:$B,2,0)</f>
        <v>20180410002127</v>
      </c>
    </row>
    <row r="22" spans="1:4">
      <c r="A22" s="6">
        <v>2</v>
      </c>
      <c r="B22" s="6">
        <v>20</v>
      </c>
      <c r="C22" s="6" t="s">
        <v>24</v>
      </c>
      <c r="D22" s="6" t="str">
        <f>VLOOKUP(C22,[1]Sheet0!$A:$B,2,0)</f>
        <v>20180411022483</v>
      </c>
    </row>
    <row r="23" spans="1:4">
      <c r="A23" s="6">
        <v>3</v>
      </c>
      <c r="B23" s="6">
        <v>21</v>
      </c>
      <c r="C23" s="6" t="s">
        <v>25</v>
      </c>
      <c r="D23" s="6" t="str">
        <f>VLOOKUP(C23,[1]Sheet0!$A:$B,2,0)</f>
        <v>20180410007576</v>
      </c>
    </row>
    <row r="24" spans="1:4">
      <c r="A24" s="6">
        <v>3</v>
      </c>
      <c r="B24" s="6">
        <v>22</v>
      </c>
      <c r="C24" s="6" t="s">
        <v>26</v>
      </c>
      <c r="D24" s="6" t="str">
        <f>VLOOKUP(C24,[1]Sheet0!$A:$B,2,0)</f>
        <v>20180411013830</v>
      </c>
    </row>
    <row r="25" spans="1:4">
      <c r="A25" s="6">
        <v>3</v>
      </c>
      <c r="B25" s="6">
        <v>23</v>
      </c>
      <c r="C25" s="6" t="s">
        <v>27</v>
      </c>
      <c r="D25" s="6" t="str">
        <f>VLOOKUP(C25,[1]Sheet0!$A:$B,2,0)</f>
        <v>20180410006283</v>
      </c>
    </row>
    <row r="26" spans="1:4">
      <c r="A26" s="6">
        <v>3</v>
      </c>
      <c r="B26" s="6">
        <v>24</v>
      </c>
      <c r="C26" s="6" t="s">
        <v>28</v>
      </c>
      <c r="D26" s="6" t="str">
        <f>VLOOKUP(C26,[1]Sheet0!$A:$B,2,0)</f>
        <v>20180410009816</v>
      </c>
    </row>
    <row r="27" spans="1:4">
      <c r="A27" s="6">
        <v>3</v>
      </c>
      <c r="B27" s="6">
        <v>25</v>
      </c>
      <c r="C27" s="6" t="s">
        <v>29</v>
      </c>
      <c r="D27" s="6" t="str">
        <f>VLOOKUP(C27,[1]Sheet0!$A:$B,2,0)</f>
        <v>20180411002045</v>
      </c>
    </row>
    <row r="28" spans="1:4">
      <c r="A28" s="6">
        <v>3</v>
      </c>
      <c r="B28" s="6">
        <v>26</v>
      </c>
      <c r="C28" s="6" t="s">
        <v>30</v>
      </c>
      <c r="D28" s="6" t="str">
        <f>VLOOKUP(C28,[1]Sheet0!$A:$B,2,0)</f>
        <v>20180412011356</v>
      </c>
    </row>
  </sheetData>
  <mergeCells count="1">
    <mergeCell ref="A1:D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2018-04-24T07:54:29Z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